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95" i="1"/>
  <c r="P95" i="1" s="1"/>
  <c r="O96" i="1"/>
  <c r="P96" i="1" s="1"/>
  <c r="O97" i="1"/>
  <c r="O98" i="1"/>
  <c r="O99" i="1"/>
  <c r="P99" i="1" s="1"/>
  <c r="O100" i="1"/>
  <c r="O101" i="1"/>
  <c r="O102" i="1"/>
  <c r="O103" i="1"/>
  <c r="P103" i="1" s="1"/>
  <c r="O104" i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O123" i="1"/>
  <c r="O124" i="1"/>
  <c r="P124" i="1" s="1"/>
  <c r="O125" i="1"/>
  <c r="O126" i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O135" i="1"/>
  <c r="P135" i="1" s="1"/>
  <c r="O136" i="1"/>
  <c r="P136" i="1" s="1"/>
  <c r="O137" i="1"/>
  <c r="P137" i="1" s="1"/>
  <c r="O138" i="1"/>
  <c r="O139" i="1"/>
  <c r="P139" i="1" s="1"/>
  <c r="O140" i="1"/>
  <c r="P140" i="1" s="1"/>
  <c r="O141" i="1"/>
  <c r="P141" i="1" s="1"/>
  <c r="O142" i="1"/>
  <c r="P142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O192" i="1"/>
  <c r="P192" i="1" s="1"/>
  <c r="O193" i="1"/>
  <c r="O194" i="1"/>
  <c r="P194" i="1" s="1"/>
  <c r="O195" i="1"/>
  <c r="P195" i="1" s="1"/>
  <c r="O196" i="1"/>
  <c r="P196" i="1" s="1"/>
  <c r="O197" i="1"/>
  <c r="P197" i="1" s="1"/>
  <c r="O198" i="1"/>
  <c r="P198" i="1" s="1"/>
  <c r="O207" i="1"/>
  <c r="O208" i="1"/>
  <c r="P208" i="1" s="1"/>
  <c r="O209" i="1"/>
  <c r="O210" i="1"/>
  <c r="P210" i="1" s="1"/>
  <c r="O211" i="1"/>
  <c r="O212" i="1"/>
  <c r="P212" i="1" s="1"/>
  <c r="O213" i="1"/>
  <c r="O214" i="1"/>
  <c r="P214" i="1" s="1"/>
  <c r="O215" i="1"/>
  <c r="O216" i="1"/>
  <c r="P216" i="1" s="1"/>
  <c r="O217" i="1"/>
  <c r="O218" i="1"/>
  <c r="P218" i="1" s="1"/>
  <c r="O219" i="1"/>
  <c r="O220" i="1"/>
  <c r="P220" i="1" s="1"/>
  <c r="O221" i="1"/>
  <c r="O222" i="1"/>
  <c r="P222" i="1" s="1"/>
  <c r="O223" i="1"/>
  <c r="O224" i="1"/>
  <c r="P224" i="1" s="1"/>
  <c r="O225" i="1"/>
  <c r="O226" i="1"/>
  <c r="P226" i="1" s="1"/>
  <c r="O227" i="1"/>
  <c r="O228" i="1"/>
  <c r="P228" i="1" s="1"/>
  <c r="O229" i="1"/>
  <c r="O230" i="1"/>
  <c r="P230" i="1" s="1"/>
  <c r="O231" i="1"/>
  <c r="O232" i="1"/>
  <c r="P232" i="1" s="1"/>
  <c r="O233" i="1"/>
  <c r="O234" i="1"/>
  <c r="P234" i="1" s="1"/>
  <c r="O235" i="1"/>
  <c r="O236" i="1"/>
  <c r="P236" i="1" s="1"/>
  <c r="O237" i="1"/>
  <c r="O238" i="1"/>
  <c r="P238" i="1" s="1"/>
  <c r="O239" i="1"/>
  <c r="O240" i="1"/>
  <c r="P240" i="1" s="1"/>
  <c r="O241" i="1"/>
  <c r="O242" i="1"/>
  <c r="P242" i="1" s="1"/>
  <c r="O243" i="1"/>
  <c r="O244" i="1"/>
  <c r="P244" i="1" s="1"/>
  <c r="O245" i="1"/>
  <c r="O246" i="1"/>
  <c r="P246" i="1" s="1"/>
  <c r="O247" i="1"/>
  <c r="O248" i="1"/>
  <c r="P248" i="1" s="1"/>
  <c r="O249" i="1"/>
  <c r="O250" i="1"/>
  <c r="P250" i="1" s="1"/>
  <c r="O251" i="1"/>
  <c r="O252" i="1"/>
  <c r="P252" i="1" s="1"/>
  <c r="O253" i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51" i="1"/>
  <c r="P249" i="1"/>
  <c r="P247" i="1"/>
  <c r="P245" i="1"/>
  <c r="P243" i="1"/>
  <c r="P241" i="1"/>
  <c r="P239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3" i="1"/>
  <c r="P211" i="1"/>
  <c r="P209" i="1"/>
  <c r="P207" i="1"/>
  <c r="P193" i="1"/>
  <c r="P191" i="1"/>
  <c r="P183" i="1"/>
  <c r="P177" i="1"/>
  <c r="P125" i="1"/>
  <c r="P123" i="1"/>
  <c r="P115" i="1"/>
  <c r="P101" i="1"/>
  <c r="P97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39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  <c r="P11" i="2"/>
  <c r="P138" i="1"/>
  <c r="P134" i="1"/>
  <c r="P126" i="1"/>
  <c r="P122" i="1"/>
  <c r="P104" i="1"/>
  <c r="P102" i="1"/>
  <c r="P100" i="1"/>
  <c r="P98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<sst xmlns="http://schemas.openxmlformats.org/spreadsheetml/2006/main" count="145" uniqueCount="65">
  <si>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</si>
  <si>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</si>
  <si>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</si>
  <si>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</si>
  <si>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</si>
  <si>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</si>
  <si>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</si>
  <si>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</si>
  <si>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</si>
  <si>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</si>
  <si>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</si>
  <si>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</si>
  <si>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</si>
  <si>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</si>
  <si>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</si>
  <si>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</si>
  <si>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</si>
  <si>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</si>
  <si>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</si>
  <si>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</si>
  <si>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</si>
  <si>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</si>
  <si>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</si>
  <si>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</si>
  <si>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</si>
  <si>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</si>
  <si>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</si>
  <si>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</si>
  <si>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</si>
  <si>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</si>
  <si>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</si>
  <si>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</si>
  <si>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</si>
  <si>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</si>
  <si>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</si>
  <si>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</si>
  <si>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</si>
  <si>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</si>
  <si>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</si>
  <si>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</si>
  <si>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</si>
  <si>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</si>
  <si>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</si>
  <si>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</si>
  <si>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</si>
  <si>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</si>
  <si>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</si>
  <si>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</si>
  <si>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</si>
  <si>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</si>
  <si>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</si>
  <si>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</si>
  <si>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</si>
  <si>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</si>
  <si>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</si>
  <si>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</si>
  <si>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</si>
  <si>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Hargrave Road</t>
  </si>
  <si>
    <t>Holloway Road</t>
  </si>
  <si>
    <t>SOUTHEAST</t>
  </si>
  <si>
    <t>Hargrave Road</t>
  </si>
  <si>
    <t>SOUTHWEST</t>
  </si>
  <si>
    <t>NORTHWEST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</si>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</sst>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18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2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Holloway Road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Hargrave Road</v>
      </c>
      <c r="G36" s="10" t="str">
        <f>VLOOKUP(MID(E36,5,1)+0,$D$15:$G$22,4)</f>
        <v>SOUTHWEST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7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7</v>
      </c>
      <c r="O39" s="11">
        <f t="shared" ref="O39:O70" si="2">F39+G39+H39+I39+J39+K39+L39</f>
        <v>7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5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12">
        <f t="shared" si="0"/>
        <v>0</v>
      </c>
      <c r="N40" s="12">
        <f t="shared" si="1"/>
        <v>5.2</v>
      </c>
      <c r="O40" s="12">
        <f t="shared" si="2"/>
        <v>6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2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2.2000000000000002</v>
      </c>
      <c r="O41" s="12">
        <f t="shared" si="2"/>
        <v>3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3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3</v>
      </c>
      <c r="O42" s="12">
        <f t="shared" si="2"/>
        <v>3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6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6</v>
      </c>
      <c r="O43" s="12">
        <f t="shared" si="2"/>
        <v>6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4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12">
        <f t="shared" si="0"/>
        <v>0</v>
      </c>
      <c r="N44" s="12">
        <f t="shared" si="1"/>
        <v>4.4000000000000004</v>
      </c>
      <c r="O44" s="12">
        <f t="shared" si="2"/>
        <v>5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9</v>
      </c>
      <c r="G45" s="21">
        <v>0</v>
      </c>
      <c r="H45" s="21">
        <v>0</v>
      </c>
      <c r="I45" s="21">
        <v>0</v>
      </c>
      <c r="J45" s="21">
        <v>0</v>
      </c>
      <c r="K45" s="21">
        <v>1</v>
      </c>
      <c r="L45" s="21">
        <v>0</v>
      </c>
      <c r="M45" s="12">
        <f t="shared" si="0"/>
        <v>0</v>
      </c>
      <c r="N45" s="12">
        <f t="shared" si="1"/>
        <v>9.1999999999999993</v>
      </c>
      <c r="O45" s="12">
        <f t="shared" si="2"/>
        <v>10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4</v>
      </c>
      <c r="G46" s="21">
        <v>1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1</v>
      </c>
      <c r="N46" s="12">
        <f t="shared" si="1"/>
        <v>5.5</v>
      </c>
      <c r="O46" s="12">
        <f t="shared" si="2"/>
        <v>5</v>
      </c>
      <c r="P46" s="15">
        <f t="shared" si="3"/>
        <v>0.2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7</v>
      </c>
      <c r="G47" s="21">
        <v>0</v>
      </c>
      <c r="H47" s="21">
        <v>0</v>
      </c>
      <c r="I47" s="21">
        <v>0</v>
      </c>
      <c r="J47" s="21">
        <v>1</v>
      </c>
      <c r="K47" s="21">
        <v>1</v>
      </c>
      <c r="L47" s="21">
        <v>0</v>
      </c>
      <c r="M47" s="12">
        <f t="shared" si="0"/>
        <v>0</v>
      </c>
      <c r="N47" s="12">
        <f t="shared" si="1"/>
        <v>7.6000000000000005</v>
      </c>
      <c r="O47" s="12">
        <f t="shared" si="2"/>
        <v>9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3</v>
      </c>
      <c r="G48" s="21">
        <v>0</v>
      </c>
      <c r="H48" s="21">
        <v>0</v>
      </c>
      <c r="I48" s="21">
        <v>1</v>
      </c>
      <c r="J48" s="21">
        <v>0</v>
      </c>
      <c r="K48" s="21">
        <v>1</v>
      </c>
      <c r="L48" s="21">
        <v>0</v>
      </c>
      <c r="M48" s="12">
        <f t="shared" si="0"/>
        <v>1</v>
      </c>
      <c r="N48" s="12">
        <f t="shared" si="1"/>
        <v>5.2</v>
      </c>
      <c r="O48" s="12">
        <f t="shared" si="2"/>
        <v>5</v>
      </c>
      <c r="P48" s="15">
        <f t="shared" si="3"/>
        <v>0.2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10</v>
      </c>
      <c r="G49" s="21">
        <v>0</v>
      </c>
      <c r="H49" s="21">
        <v>0</v>
      </c>
      <c r="I49" s="21">
        <v>0</v>
      </c>
      <c r="J49" s="21">
        <v>0</v>
      </c>
      <c r="K49" s="21">
        <v>2</v>
      </c>
      <c r="L49" s="21">
        <v>0</v>
      </c>
      <c r="M49" s="12">
        <f t="shared" si="0"/>
        <v>0</v>
      </c>
      <c r="N49" s="12">
        <f t="shared" si="1"/>
        <v>10.4</v>
      </c>
      <c r="O49" s="12">
        <f t="shared" si="2"/>
        <v>12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11</v>
      </c>
      <c r="G50" s="21">
        <v>0</v>
      </c>
      <c r="H50" s="21">
        <v>0</v>
      </c>
      <c r="I50" s="21">
        <v>0</v>
      </c>
      <c r="J50" s="21">
        <v>1</v>
      </c>
      <c r="K50" s="21">
        <v>0</v>
      </c>
      <c r="L50" s="21">
        <v>0</v>
      </c>
      <c r="M50" s="12">
        <f t="shared" si="0"/>
        <v>0</v>
      </c>
      <c r="N50" s="12">
        <f t="shared" si="1"/>
        <v>11.4</v>
      </c>
      <c r="O50" s="12">
        <f t="shared" si="2"/>
        <v>12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3</v>
      </c>
      <c r="G51" s="21">
        <v>0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12">
        <f t="shared" si="0"/>
        <v>0</v>
      </c>
      <c r="N51" s="12">
        <f t="shared" si="1"/>
        <v>3.4</v>
      </c>
      <c r="O51" s="12">
        <f t="shared" si="2"/>
        <v>4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7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12">
        <f t="shared" si="0"/>
        <v>0</v>
      </c>
      <c r="N52" s="12">
        <f t="shared" si="1"/>
        <v>7.4</v>
      </c>
      <c r="O52" s="12">
        <f t="shared" si="2"/>
        <v>8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7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7</v>
      </c>
      <c r="O53" s="12">
        <f t="shared" si="2"/>
        <v>7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7</v>
      </c>
      <c r="G54" s="21">
        <v>0</v>
      </c>
      <c r="H54" s="21">
        <v>0</v>
      </c>
      <c r="I54" s="21">
        <v>0</v>
      </c>
      <c r="J54" s="21">
        <v>0</v>
      </c>
      <c r="K54" s="21">
        <v>1</v>
      </c>
      <c r="L54" s="21">
        <v>0</v>
      </c>
      <c r="M54" s="12">
        <f t="shared" si="0"/>
        <v>0</v>
      </c>
      <c r="N54" s="12">
        <f t="shared" si="1"/>
        <v>7.2</v>
      </c>
      <c r="O54" s="12">
        <f t="shared" si="2"/>
        <v>8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3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1</v>
      </c>
      <c r="M55" s="12">
        <f t="shared" si="0"/>
        <v>0</v>
      </c>
      <c r="N55" s="12">
        <f t="shared" si="1"/>
        <v>4</v>
      </c>
      <c r="O55" s="12">
        <f t="shared" si="2"/>
        <v>4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6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6</v>
      </c>
      <c r="O56" s="12">
        <f t="shared" si="2"/>
        <v>6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7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7</v>
      </c>
      <c r="O57" s="12">
        <f t="shared" si="2"/>
        <v>7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6</v>
      </c>
      <c r="G58" s="21">
        <v>0</v>
      </c>
      <c r="H58" s="21">
        <v>0</v>
      </c>
      <c r="I58" s="21">
        <v>0</v>
      </c>
      <c r="J58" s="21">
        <v>2</v>
      </c>
      <c r="K58" s="21">
        <v>0</v>
      </c>
      <c r="L58" s="21">
        <v>0</v>
      </c>
      <c r="M58" s="12">
        <f t="shared" si="0"/>
        <v>0</v>
      </c>
      <c r="N58" s="12">
        <f t="shared" si="1"/>
        <v>6.8</v>
      </c>
      <c r="O58" s="12">
        <f t="shared" si="2"/>
        <v>8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5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5</v>
      </c>
      <c r="O59" s="12">
        <f t="shared" si="2"/>
        <v>5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7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7</v>
      </c>
      <c r="O60" s="12">
        <f t="shared" si="2"/>
        <v>7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3</v>
      </c>
      <c r="G61" s="21">
        <v>0</v>
      </c>
      <c r="H61" s="21">
        <v>0</v>
      </c>
      <c r="I61" s="21">
        <v>0</v>
      </c>
      <c r="J61" s="21">
        <v>1</v>
      </c>
      <c r="K61" s="21">
        <v>0</v>
      </c>
      <c r="L61" s="21">
        <v>0</v>
      </c>
      <c r="M61" s="12">
        <f t="shared" si="0"/>
        <v>0</v>
      </c>
      <c r="N61" s="12">
        <f t="shared" si="1"/>
        <v>3.4</v>
      </c>
      <c r="O61" s="12">
        <f t="shared" si="2"/>
        <v>4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3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3</v>
      </c>
      <c r="O62" s="12">
        <f t="shared" si="2"/>
        <v>3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6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6</v>
      </c>
      <c r="O63" s="12">
        <f t="shared" si="2"/>
        <v>6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2</v>
      </c>
      <c r="G64" s="21">
        <v>0</v>
      </c>
      <c r="H64" s="21">
        <v>0</v>
      </c>
      <c r="I64" s="21">
        <v>0</v>
      </c>
      <c r="J64" s="21">
        <v>2</v>
      </c>
      <c r="K64" s="21">
        <v>1</v>
      </c>
      <c r="L64" s="21">
        <v>0</v>
      </c>
      <c r="M64" s="12">
        <f t="shared" si="0"/>
        <v>0</v>
      </c>
      <c r="N64" s="12">
        <f t="shared" si="1"/>
        <v>3</v>
      </c>
      <c r="O64" s="12">
        <f t="shared" si="2"/>
        <v>5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1</v>
      </c>
      <c r="G65" s="21">
        <v>0</v>
      </c>
      <c r="H65" s="21">
        <v>0</v>
      </c>
      <c r="I65" s="21">
        <v>0</v>
      </c>
      <c r="J65" s="21">
        <v>1</v>
      </c>
      <c r="K65" s="21">
        <v>1</v>
      </c>
      <c r="L65" s="21">
        <v>1</v>
      </c>
      <c r="M65" s="12">
        <f t="shared" si="0"/>
        <v>0</v>
      </c>
      <c r="N65" s="12">
        <f t="shared" si="1"/>
        <v>2.5999999999999996</v>
      </c>
      <c r="O65" s="12">
        <f t="shared" si="2"/>
        <v>4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8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8</v>
      </c>
      <c r="O66" s="12">
        <f t="shared" si="2"/>
        <v>8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8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8</v>
      </c>
      <c r="O67" s="12">
        <f t="shared" si="2"/>
        <v>8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9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9</v>
      </c>
      <c r="O68" s="12">
        <f t="shared" si="2"/>
        <v>9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4</v>
      </c>
      <c r="G69" s="21">
        <v>0</v>
      </c>
      <c r="H69" s="21">
        <v>0</v>
      </c>
      <c r="I69" s="21">
        <v>0</v>
      </c>
      <c r="J69" s="21">
        <v>0</v>
      </c>
      <c r="K69" s="21">
        <v>1</v>
      </c>
      <c r="L69" s="21">
        <v>0</v>
      </c>
      <c r="M69" s="12">
        <f t="shared" si="0"/>
        <v>0</v>
      </c>
      <c r="N69" s="12">
        <f t="shared" si="1"/>
        <v>4.2</v>
      </c>
      <c r="O69" s="12">
        <f t="shared" si="2"/>
        <v>5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8</v>
      </c>
      <c r="G70" s="21">
        <v>0</v>
      </c>
      <c r="H70" s="21">
        <v>0</v>
      </c>
      <c r="I70" s="21">
        <v>0</v>
      </c>
      <c r="J70" s="21">
        <v>0</v>
      </c>
      <c r="K70" s="21">
        <v>2</v>
      </c>
      <c r="L70" s="21">
        <v>0</v>
      </c>
      <c r="M70" s="12">
        <f t="shared" si="0"/>
        <v>0</v>
      </c>
      <c r="N70" s="12">
        <f t="shared" si="1"/>
        <v>8.4</v>
      </c>
      <c r="O70" s="12">
        <f t="shared" si="2"/>
        <v>10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5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5.4</v>
      </c>
      <c r="O71" s="12">
        <f t="shared" ref="O71:O110" si="6">F71+G71+H71+I71+J71+K71+L71</f>
        <v>6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7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7</v>
      </c>
      <c r="O72" s="12">
        <f t="shared" si="6"/>
        <v>7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3</v>
      </c>
      <c r="G73" s="21">
        <v>0</v>
      </c>
      <c r="H73" s="21">
        <v>0</v>
      </c>
      <c r="I73" s="21">
        <v>0</v>
      </c>
      <c r="J73" s="21">
        <v>1</v>
      </c>
      <c r="K73" s="21">
        <v>1</v>
      </c>
      <c r="L73" s="21">
        <v>0</v>
      </c>
      <c r="M73" s="12">
        <f t="shared" si="4"/>
        <v>0</v>
      </c>
      <c r="N73" s="12">
        <f t="shared" si="5"/>
        <v>3.6</v>
      </c>
      <c r="O73" s="12">
        <f t="shared" si="6"/>
        <v>5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3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3</v>
      </c>
      <c r="O74" s="12">
        <f t="shared" si="6"/>
        <v>3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2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2</v>
      </c>
      <c r="O75" s="12">
        <f t="shared" si="6"/>
        <v>2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2</v>
      </c>
      <c r="G76" s="21">
        <v>0</v>
      </c>
      <c r="H76" s="21">
        <v>0</v>
      </c>
      <c r="I76" s="21">
        <v>1</v>
      </c>
      <c r="J76" s="21">
        <v>0</v>
      </c>
      <c r="K76" s="21">
        <v>1</v>
      </c>
      <c r="L76" s="21">
        <v>0</v>
      </c>
      <c r="M76" s="12">
        <f t="shared" si="4"/>
        <v>1</v>
      </c>
      <c r="N76" s="12">
        <f t="shared" si="5"/>
        <v>4.2</v>
      </c>
      <c r="O76" s="12">
        <f t="shared" si="6"/>
        <v>4</v>
      </c>
      <c r="P76" s="15">
        <f t="shared" si="7"/>
        <v>0.25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6</v>
      </c>
      <c r="G77" s="21">
        <v>0</v>
      </c>
      <c r="H77" s="21">
        <v>0</v>
      </c>
      <c r="I77" s="21">
        <v>0</v>
      </c>
      <c r="J77" s="21">
        <v>0</v>
      </c>
      <c r="K77" s="21">
        <v>1</v>
      </c>
      <c r="L77" s="21">
        <v>0</v>
      </c>
      <c r="M77" s="12">
        <f t="shared" si="4"/>
        <v>0</v>
      </c>
      <c r="N77" s="12">
        <f t="shared" si="5"/>
        <v>6.2</v>
      </c>
      <c r="O77" s="12">
        <f t="shared" si="6"/>
        <v>7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2</v>
      </c>
      <c r="G78" s="21">
        <v>0</v>
      </c>
      <c r="H78" s="21">
        <v>0</v>
      </c>
      <c r="I78" s="21">
        <v>0</v>
      </c>
      <c r="J78" s="21">
        <v>1</v>
      </c>
      <c r="K78" s="21">
        <v>0</v>
      </c>
      <c r="L78" s="21">
        <v>0</v>
      </c>
      <c r="M78" s="12">
        <f t="shared" si="4"/>
        <v>0</v>
      </c>
      <c r="N78" s="12">
        <f t="shared" si="5"/>
        <v>2.4</v>
      </c>
      <c r="O78" s="12">
        <f t="shared" si="6"/>
        <v>3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6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6</v>
      </c>
      <c r="O79" s="12">
        <f t="shared" si="6"/>
        <v>6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5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5</v>
      </c>
      <c r="O80" s="12">
        <f t="shared" si="6"/>
        <v>5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7</v>
      </c>
      <c r="G81" s="21">
        <v>0</v>
      </c>
      <c r="H81" s="21">
        <v>0</v>
      </c>
      <c r="I81" s="21">
        <v>0</v>
      </c>
      <c r="J81" s="21">
        <v>0</v>
      </c>
      <c r="K81" s="21">
        <v>2</v>
      </c>
      <c r="L81" s="21">
        <v>0</v>
      </c>
      <c r="M81" s="12">
        <f t="shared" si="4"/>
        <v>0</v>
      </c>
      <c r="N81" s="12">
        <f t="shared" si="5"/>
        <v>7.4</v>
      </c>
      <c r="O81" s="12">
        <f t="shared" si="6"/>
        <v>9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5</v>
      </c>
      <c r="G82" s="21">
        <v>0</v>
      </c>
      <c r="H82" s="21">
        <v>0</v>
      </c>
      <c r="I82" s="21">
        <v>0</v>
      </c>
      <c r="J82" s="21">
        <v>0</v>
      </c>
      <c r="K82" s="21">
        <v>1</v>
      </c>
      <c r="L82" s="21">
        <v>0</v>
      </c>
      <c r="M82" s="12">
        <f t="shared" si="4"/>
        <v>0</v>
      </c>
      <c r="N82" s="12">
        <f t="shared" si="5"/>
        <v>5.2</v>
      </c>
      <c r="O82" s="12">
        <f t="shared" si="6"/>
        <v>6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7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7</v>
      </c>
      <c r="O83" s="12">
        <f t="shared" si="6"/>
        <v>7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7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7.4</v>
      </c>
      <c r="O84" s="12">
        <f t="shared" si="6"/>
        <v>8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6</v>
      </c>
      <c r="G85" s="21">
        <v>0</v>
      </c>
      <c r="H85" s="21">
        <v>0</v>
      </c>
      <c r="I85" s="21">
        <v>0</v>
      </c>
      <c r="J85" s="21">
        <v>0</v>
      </c>
      <c r="K85" s="21">
        <v>1</v>
      </c>
      <c r="L85" s="21">
        <v>0</v>
      </c>
      <c r="M85" s="12">
        <f t="shared" si="4"/>
        <v>0</v>
      </c>
      <c r="N85" s="12">
        <f t="shared" si="5"/>
        <v>6.2</v>
      </c>
      <c r="O85" s="12">
        <f t="shared" si="6"/>
        <v>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16</v>
      </c>
      <c r="G86" s="23">
        <v>0</v>
      </c>
      <c r="H86" s="23">
        <v>0</v>
      </c>
      <c r="I86" s="23">
        <v>0</v>
      </c>
      <c r="J86" s="23">
        <v>1</v>
      </c>
      <c r="K86" s="23">
        <v>2</v>
      </c>
      <c r="L86" s="23">
        <v>0</v>
      </c>
      <c r="M86" s="13">
        <f t="shared" si="4"/>
        <v>0</v>
      </c>
      <c r="N86" s="13">
        <f t="shared" si="5"/>
        <v>16.799999999999997</v>
      </c>
      <c r="O86" s="13">
        <f t="shared" si="6"/>
        <v>19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270</v>
      </c>
      <c r="G87" s="5">
        <v>1</v>
      </c>
      <c r="H87" s="5">
        <v>0</v>
      </c>
      <c r="I87" s="5">
        <v>2</v>
      </c>
      <c r="J87" s="5">
        <v>16</v>
      </c>
      <c r="K87" s="5">
        <v>22</v>
      </c>
      <c r="L87" s="5">
        <v>2</v>
      </c>
      <c r="M87" s="5">
        <v>3</v>
      </c>
      <c r="N87" s="5">
        <v>288.29999999999995</v>
      </c>
      <c r="O87" s="5">
        <v>313</v>
      </c>
      <c r="P87" s="7">
        <f>IF(O87=0," ",M87/O87)</f>
        <v>9.5846645367412137E-3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Hargrave Road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Holloway Road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1</v>
      </c>
      <c r="L97" s="21">
        <v>0</v>
      </c>
      <c r="M97" s="12">
        <f t="shared" si="4"/>
        <v>0</v>
      </c>
      <c r="N97" s="12">
        <f t="shared" si="5"/>
        <v>0.2</v>
      </c>
      <c r="O97" s="12">
        <f t="shared" si="6"/>
        <v>1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1</v>
      </c>
      <c r="L98" s="21">
        <v>0</v>
      </c>
      <c r="M98" s="12">
        <f t="shared" si="4"/>
        <v>0</v>
      </c>
      <c r="N98" s="12">
        <f t="shared" si="5"/>
        <v>0.2</v>
      </c>
      <c r="O98" s="12">
        <f t="shared" si="6"/>
        <v>1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0</v>
      </c>
      <c r="O99" s="12">
        <f t="shared" si="6"/>
        <v>0</v>
      </c>
      <c r="P99" s="15" t="str">
        <f t="shared" si="7"/>
        <v xml:space="preserve"> 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1</v>
      </c>
      <c r="L100" s="21">
        <v>0</v>
      </c>
      <c r="M100" s="12">
        <f t="shared" si="4"/>
        <v>0</v>
      </c>
      <c r="N100" s="12">
        <f t="shared" si="5"/>
        <v>0.2</v>
      </c>
      <c r="O100" s="12">
        <f t="shared" si="6"/>
        <v>1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1</v>
      </c>
      <c r="L101" s="21">
        <v>0</v>
      </c>
      <c r="M101" s="12">
        <f t="shared" si="4"/>
        <v>0</v>
      </c>
      <c r="N101" s="12">
        <f t="shared" si="5"/>
        <v>0.2</v>
      </c>
      <c r="O101" s="12">
        <f t="shared" si="6"/>
        <v>1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1</v>
      </c>
      <c r="L102" s="21">
        <v>0</v>
      </c>
      <c r="M102" s="12">
        <f t="shared" si="4"/>
        <v>0</v>
      </c>
      <c r="N102" s="12">
        <f t="shared" si="5"/>
        <v>0.2</v>
      </c>
      <c r="O102" s="12">
        <f t="shared" si="6"/>
        <v>1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1</v>
      </c>
      <c r="L104" s="21">
        <v>0</v>
      </c>
      <c r="M104" s="12">
        <f t="shared" si="4"/>
        <v>0</v>
      </c>
      <c r="N104" s="12">
        <f t="shared" si="5"/>
        <v>0.2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0</v>
      </c>
      <c r="O105" s="12">
        <f t="shared" si="6"/>
        <v>0</v>
      </c>
      <c r="P105" s="15" t="str">
        <f t="shared" si="7"/>
        <v xml:space="preserve"> 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0</v>
      </c>
      <c r="O106" s="12">
        <f t="shared" si="6"/>
        <v>0</v>
      </c>
      <c r="P106" s="15" t="str">
        <f t="shared" si="7"/>
        <v xml:space="preserve"> 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0</v>
      </c>
      <c r="O107" s="12">
        <f t="shared" si="6"/>
        <v>0</v>
      </c>
      <c r="P107" s="15" t="str">
        <f t="shared" si="7"/>
        <v xml:space="preserve"> 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0</v>
      </c>
      <c r="O110" s="12">
        <f t="shared" si="6"/>
        <v>0</v>
      </c>
      <c r="P110" s="15" t="str">
        <f t="shared" si="7"/>
        <v xml:space="preserve"> 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0</v>
      </c>
      <c r="O111" s="12">
        <f t="shared" ref="O111:O142" si="10">F111+G111+H111+I111+J111+K111+L111</f>
        <v>0</v>
      </c>
      <c r="P111" s="15" t="str">
        <f t="shared" ref="P111:P142" si="11">IF(O111=0," ",M111/O111)</f>
        <v xml:space="preserve"> 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0</v>
      </c>
      <c r="O112" s="12">
        <f t="shared" si="10"/>
        <v>0</v>
      </c>
      <c r="P112" s="15" t="str">
        <f t="shared" si="11"/>
        <v xml:space="preserve"> 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0</v>
      </c>
      <c r="O113" s="12">
        <f t="shared" si="10"/>
        <v>0</v>
      </c>
      <c r="P113" s="15" t="str">
        <f t="shared" si="11"/>
        <v xml:space="preserve"> 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0</v>
      </c>
      <c r="O114" s="12">
        <f t="shared" si="10"/>
        <v>0</v>
      </c>
      <c r="P114" s="15" t="str">
        <f t="shared" si="11"/>
        <v xml:space="preserve"> 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1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1</v>
      </c>
      <c r="O115" s="12">
        <f t="shared" si="10"/>
        <v>1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0</v>
      </c>
      <c r="O116" s="12">
        <f t="shared" si="10"/>
        <v>0</v>
      </c>
      <c r="P116" s="15" t="str">
        <f t="shared" si="11"/>
        <v xml:space="preserve"> 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0</v>
      </c>
      <c r="O117" s="12">
        <f t="shared" si="10"/>
        <v>0</v>
      </c>
      <c r="P117" s="15" t="str">
        <f t="shared" si="11"/>
        <v xml:space="preserve"> 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0</v>
      </c>
      <c r="O118" s="12">
        <f t="shared" si="10"/>
        <v>0</v>
      </c>
      <c r="P118" s="15" t="str">
        <f t="shared" si="11"/>
        <v xml:space="preserve"> 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0</v>
      </c>
      <c r="O119" s="12">
        <f t="shared" si="10"/>
        <v>0</v>
      </c>
      <c r="P119" s="15" t="str">
        <f t="shared" si="11"/>
        <v xml:space="preserve"> 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0</v>
      </c>
      <c r="O120" s="12">
        <f t="shared" si="10"/>
        <v>0</v>
      </c>
      <c r="P120" s="15" t="str">
        <f t="shared" si="11"/>
        <v xml:space="preserve"> 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0</v>
      </c>
      <c r="O121" s="12">
        <f t="shared" si="10"/>
        <v>0</v>
      </c>
      <c r="P121" s="15" t="str">
        <f t="shared" si="11"/>
        <v xml:space="preserve"> 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1</v>
      </c>
      <c r="L122" s="21">
        <v>0</v>
      </c>
      <c r="M122" s="12">
        <f t="shared" si="8"/>
        <v>0</v>
      </c>
      <c r="N122" s="12">
        <f t="shared" si="9"/>
        <v>0.2</v>
      </c>
      <c r="O122" s="12">
        <f t="shared" si="10"/>
        <v>1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1</v>
      </c>
      <c r="L123" s="21">
        <v>0</v>
      </c>
      <c r="M123" s="12">
        <f t="shared" si="8"/>
        <v>0</v>
      </c>
      <c r="N123" s="12">
        <f t="shared" si="9"/>
        <v>0.2</v>
      </c>
      <c r="O123" s="12">
        <f t="shared" si="10"/>
        <v>1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1</v>
      </c>
      <c r="L125" s="21">
        <v>0</v>
      </c>
      <c r="M125" s="12">
        <f t="shared" si="8"/>
        <v>0</v>
      </c>
      <c r="N125" s="12">
        <f t="shared" si="9"/>
        <v>0.2</v>
      </c>
      <c r="O125" s="12">
        <f t="shared" si="10"/>
        <v>1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2</v>
      </c>
      <c r="L126" s="21">
        <v>0</v>
      </c>
      <c r="M126" s="12">
        <f t="shared" si="8"/>
        <v>0</v>
      </c>
      <c r="N126" s="12">
        <f t="shared" si="9"/>
        <v>0.4</v>
      </c>
      <c r="O126" s="12">
        <f t="shared" si="10"/>
        <v>2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0</v>
      </c>
      <c r="O127" s="12">
        <f t="shared" si="10"/>
        <v>0</v>
      </c>
      <c r="P127" s="15" t="str">
        <f t="shared" si="11"/>
        <v xml:space="preserve"> 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0</v>
      </c>
      <c r="O128" s="12">
        <f t="shared" si="10"/>
        <v>0</v>
      </c>
      <c r="P128" s="15" t="str">
        <f t="shared" si="11"/>
        <v xml:space="preserve"> 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0</v>
      </c>
      <c r="O131" s="12">
        <f t="shared" si="10"/>
        <v>0</v>
      </c>
      <c r="P131" s="15" t="str">
        <f t="shared" si="11"/>
        <v xml:space="preserve"> 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0</v>
      </c>
      <c r="O132" s="12">
        <f t="shared" si="10"/>
        <v>0</v>
      </c>
      <c r="P132" s="15" t="str">
        <f t="shared" si="11"/>
        <v xml:space="preserve"> 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0</v>
      </c>
      <c r="O133" s="12">
        <f t="shared" si="10"/>
        <v>0</v>
      </c>
      <c r="P133" s="15" t="str">
        <f t="shared" si="11"/>
        <v xml:space="preserve"> 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0.4</v>
      </c>
      <c r="O134" s="12">
        <f t="shared" si="10"/>
        <v>1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5" t="str">
        <f t="shared" si="11"/>
        <v xml:space="preserve"> 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5" t="str">
        <f t="shared" si="11"/>
        <v xml:space="preserve"> 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3</v>
      </c>
      <c r="L138" s="21">
        <v>0</v>
      </c>
      <c r="M138" s="12">
        <f t="shared" si="8"/>
        <v>0</v>
      </c>
      <c r="N138" s="12">
        <f t="shared" si="9"/>
        <v>0.60000000000000009</v>
      </c>
      <c r="O138" s="12">
        <f t="shared" si="10"/>
        <v>3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0</v>
      </c>
      <c r="O139" s="12">
        <f t="shared" si="10"/>
        <v>0</v>
      </c>
      <c r="P139" s="15" t="str">
        <f t="shared" si="11"/>
        <v xml:space="preserve"> 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0</v>
      </c>
      <c r="O140" s="12">
        <f t="shared" si="10"/>
        <v>0</v>
      </c>
      <c r="P140" s="15" t="str">
        <f t="shared" si="11"/>
        <v xml:space="preserve"> 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0</v>
      </c>
      <c r="O141" s="12">
        <f t="shared" si="10"/>
        <v>0</v>
      </c>
      <c r="P141" s="15" t="str">
        <f t="shared" si="11"/>
        <v xml:space="preserve"> 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0</v>
      </c>
      <c r="O142" s="13">
        <f t="shared" si="10"/>
        <v>0</v>
      </c>
      <c r="P142" s="16" t="str">
        <f t="shared" si="11"/>
        <v xml:space="preserve"> 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1</v>
      </c>
      <c r="G143" s="5">
        <v>0</v>
      </c>
      <c r="H143" s="5">
        <v>0</v>
      </c>
      <c r="I143" s="5">
        <v>0</v>
      </c>
      <c r="J143" s="5">
        <v>1</v>
      </c>
      <c r="K143" s="5">
        <v>14</v>
      </c>
      <c r="L143" s="5">
        <v>0</v>
      </c>
      <c r="M143" s="5">
        <v>0</v>
      </c>
      <c r="N143" s="5">
        <v>4.2000000000000011</v>
      </c>
      <c r="O143" s="5">
        <v>16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Hargrave Road</v>
      </c>
      <c r="G147" s="10" t="str">
        <f>VLOOKUP(MID(E147,5,1)+0,$D$15:$G$22,4)</f>
        <v>SOUTHWEST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Holloway Road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0</v>
      </c>
      <c r="O159" s="12">
        <f t="shared" si="14"/>
        <v>0</v>
      </c>
      <c r="P159" s="15" t="str">
        <f t="shared" si="15"/>
        <v xml:space="preserve"> 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0</v>
      </c>
      <c r="O160" s="12">
        <f t="shared" si="14"/>
        <v>0</v>
      </c>
      <c r="P160" s="15" t="str">
        <f t="shared" si="15"/>
        <v xml:space="preserve"> 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0</v>
      </c>
      <c r="O162" s="12">
        <f t="shared" si="14"/>
        <v>0</v>
      </c>
      <c r="P162" s="15" t="str">
        <f t="shared" si="15"/>
        <v xml:space="preserve"> 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0</v>
      </c>
      <c r="O168" s="12">
        <f t="shared" si="14"/>
        <v>0</v>
      </c>
      <c r="P168" s="15" t="str">
        <f t="shared" si="15"/>
        <v xml:space="preserve"> 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0</v>
      </c>
      <c r="O171" s="12">
        <f t="shared" si="14"/>
        <v>0</v>
      </c>
      <c r="P171" s="15" t="str">
        <f t="shared" si="15"/>
        <v xml:space="preserve"> 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0</v>
      </c>
      <c r="O175" s="12">
        <f t="shared" si="14"/>
        <v>0</v>
      </c>
      <c r="P175" s="15" t="str">
        <f t="shared" si="15"/>
        <v xml:space="preserve"> 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0</v>
      </c>
      <c r="O176" s="12">
        <f t="shared" si="14"/>
        <v>0</v>
      </c>
      <c r="P176" s="15" t="str">
        <f t="shared" si="15"/>
        <v xml:space="preserve"> 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1</v>
      </c>
      <c r="L177" s="21">
        <v>0</v>
      </c>
      <c r="M177" s="12">
        <f t="shared" si="12"/>
        <v>0</v>
      </c>
      <c r="N177" s="12">
        <f t="shared" si="13"/>
        <v>0.2</v>
      </c>
      <c r="O177" s="12">
        <f t="shared" si="14"/>
        <v>1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0</v>
      </c>
      <c r="O178" s="12">
        <f t="shared" si="14"/>
        <v>0</v>
      </c>
      <c r="P178" s="15" t="str">
        <f t="shared" si="15"/>
        <v xml:space="preserve"> 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0</v>
      </c>
      <c r="O181" s="12">
        <f t="shared" si="14"/>
        <v>0</v>
      </c>
      <c r="P181" s="15" t="str">
        <f t="shared" si="15"/>
        <v xml:space="preserve"> 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0</v>
      </c>
      <c r="O182" s="12">
        <f t="shared" si="14"/>
        <v>0</v>
      </c>
      <c r="P182" s="15" t="str">
        <f t="shared" si="15"/>
        <v xml:space="preserve"> 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1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0.4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2</v>
      </c>
      <c r="L184" s="21">
        <v>0</v>
      </c>
      <c r="M184" s="12">
        <f t="shared" si="16"/>
        <v>0</v>
      </c>
      <c r="N184" s="12">
        <f t="shared" si="17"/>
        <v>0.4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0</v>
      </c>
      <c r="O187" s="12">
        <f t="shared" si="18"/>
        <v>0</v>
      </c>
      <c r="P187" s="15" t="str">
        <f t="shared" si="19"/>
        <v xml:space="preserve"> 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0</v>
      </c>
      <c r="O188" s="12">
        <f t="shared" si="18"/>
        <v>0</v>
      </c>
      <c r="P188" s="15" t="str">
        <f t="shared" si="19"/>
        <v xml:space="preserve"> 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1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1</v>
      </c>
      <c r="O191" s="12">
        <f t="shared" si="18"/>
        <v>1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2</v>
      </c>
      <c r="L193" s="21">
        <v>0</v>
      </c>
      <c r="M193" s="12">
        <f t="shared" si="16"/>
        <v>0</v>
      </c>
      <c r="N193" s="12">
        <f t="shared" si="17"/>
        <v>0.4</v>
      </c>
      <c r="O193" s="12">
        <f t="shared" si="18"/>
        <v>2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1</v>
      </c>
      <c r="L194" s="21">
        <v>0</v>
      </c>
      <c r="M194" s="12">
        <f t="shared" si="16"/>
        <v>0</v>
      </c>
      <c r="N194" s="12">
        <f t="shared" si="17"/>
        <v>0.2</v>
      </c>
      <c r="O194" s="12">
        <f t="shared" si="18"/>
        <v>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0</v>
      </c>
      <c r="O195" s="12">
        <f t="shared" si="18"/>
        <v>0</v>
      </c>
      <c r="P195" s="15" t="str">
        <f t="shared" si="19"/>
        <v xml:space="preserve"> 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0</v>
      </c>
      <c r="O198" s="13">
        <f t="shared" si="18"/>
        <v>0</v>
      </c>
      <c r="P198" s="16" t="str">
        <f t="shared" si="19"/>
        <v xml:space="preserve"> 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1</v>
      </c>
      <c r="G199" s="5">
        <v>0</v>
      </c>
      <c r="H199" s="5">
        <v>0</v>
      </c>
      <c r="I199" s="5">
        <v>0</v>
      </c>
      <c r="J199" s="5">
        <v>1</v>
      </c>
      <c r="K199" s="5">
        <v>6</v>
      </c>
      <c r="L199" s="5">
        <v>0</v>
      </c>
      <c r="M199" s="5">
        <v>0</v>
      </c>
      <c r="N199" s="5">
        <v>2.6</v>
      </c>
      <c r="O199" s="5">
        <v>8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Hargrave Road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4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4</v>
      </c>
      <c r="O209" s="12">
        <f t="shared" si="18"/>
        <v>4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2</v>
      </c>
      <c r="G210" s="21">
        <v>1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1</v>
      </c>
      <c r="N210" s="12">
        <f t="shared" si="17"/>
        <v>3.5</v>
      </c>
      <c r="O210" s="12">
        <f t="shared" si="18"/>
        <v>3</v>
      </c>
      <c r="P210" s="15">
        <f t="shared" si="19"/>
        <v>0.33333333333333331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1</v>
      </c>
      <c r="L211" s="21">
        <v>0</v>
      </c>
      <c r="M211" s="12">
        <f t="shared" si="16"/>
        <v>0</v>
      </c>
      <c r="N211" s="12">
        <f t="shared" si="17"/>
        <v>0.2</v>
      </c>
      <c r="O211" s="12">
        <f t="shared" si="18"/>
        <v>1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2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2</v>
      </c>
      <c r="O212" s="12">
        <f t="shared" si="18"/>
        <v>2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1</v>
      </c>
      <c r="L213" s="21">
        <v>0</v>
      </c>
      <c r="M213" s="12">
        <f t="shared" si="16"/>
        <v>0</v>
      </c>
      <c r="N213" s="12">
        <f t="shared" si="17"/>
        <v>2.2000000000000002</v>
      </c>
      <c r="O213" s="12">
        <f t="shared" si="18"/>
        <v>3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7</v>
      </c>
      <c r="G214" s="21">
        <v>0</v>
      </c>
      <c r="H214" s="21">
        <v>0</v>
      </c>
      <c r="I214" s="21">
        <v>0</v>
      </c>
      <c r="J214" s="21">
        <v>0</v>
      </c>
      <c r="K214" s="21">
        <v>1</v>
      </c>
      <c r="L214" s="21">
        <v>0</v>
      </c>
      <c r="M214" s="12">
        <f t="shared" si="16"/>
        <v>0</v>
      </c>
      <c r="N214" s="12">
        <f t="shared" si="17"/>
        <v>7.2</v>
      </c>
      <c r="O214" s="12">
        <f t="shared" si="18"/>
        <v>8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1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1</v>
      </c>
      <c r="O215" s="12">
        <f t="shared" si="18"/>
        <v>1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5</v>
      </c>
      <c r="G216" s="21">
        <v>0</v>
      </c>
      <c r="H216" s="21">
        <v>0</v>
      </c>
      <c r="I216" s="21">
        <v>0</v>
      </c>
      <c r="J216" s="21">
        <v>1</v>
      </c>
      <c r="K216" s="21">
        <v>1</v>
      </c>
      <c r="L216" s="21">
        <v>0</v>
      </c>
      <c r="M216" s="12">
        <f t="shared" si="16"/>
        <v>0</v>
      </c>
      <c r="N216" s="12">
        <f t="shared" si="17"/>
        <v>5.6000000000000005</v>
      </c>
      <c r="O216" s="12">
        <f t="shared" si="18"/>
        <v>7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3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</v>
      </c>
      <c r="O217" s="12">
        <f t="shared" si="18"/>
        <v>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3</v>
      </c>
      <c r="O218" s="12">
        <f t="shared" si="18"/>
        <v>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3</v>
      </c>
      <c r="G219" s="21">
        <v>0</v>
      </c>
      <c r="H219" s="21">
        <v>0</v>
      </c>
      <c r="I219" s="21">
        <v>0</v>
      </c>
      <c r="J219" s="21">
        <v>1</v>
      </c>
      <c r="K219" s="21">
        <v>0</v>
      </c>
      <c r="L219" s="21">
        <v>0</v>
      </c>
      <c r="M219" s="12">
        <f t="shared" si="16"/>
        <v>0</v>
      </c>
      <c r="N219" s="12">
        <f t="shared" si="17"/>
        <v>3.4</v>
      </c>
      <c r="O219" s="12">
        <f t="shared" si="18"/>
        <v>4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4</v>
      </c>
      <c r="G220" s="21">
        <v>0</v>
      </c>
      <c r="H220" s="21">
        <v>0</v>
      </c>
      <c r="I220" s="21">
        <v>0</v>
      </c>
      <c r="J220" s="21">
        <v>0</v>
      </c>
      <c r="K220" s="21">
        <v>2</v>
      </c>
      <c r="L220" s="21">
        <v>0</v>
      </c>
      <c r="M220" s="12">
        <f t="shared" si="16"/>
        <v>0</v>
      </c>
      <c r="N220" s="12">
        <f t="shared" si="17"/>
        <v>4.4000000000000004</v>
      </c>
      <c r="O220" s="12">
        <f t="shared" si="18"/>
        <v>6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1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1</v>
      </c>
      <c r="O221" s="12">
        <f t="shared" si="18"/>
        <v>1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5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5</v>
      </c>
      <c r="O222" s="12">
        <f t="shared" si="18"/>
        <v>5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4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4</v>
      </c>
      <c r="O223" s="12">
        <f t="shared" ref="O223:O254" si="22">F223+G223+H223+I223+J223+K223+L223</f>
        <v>4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2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2</v>
      </c>
      <c r="O224" s="12">
        <f t="shared" si="22"/>
        <v>2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2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2</v>
      </c>
      <c r="O225" s="12">
        <f t="shared" si="22"/>
        <v>2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4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4</v>
      </c>
      <c r="O226" s="12">
        <f t="shared" si="22"/>
        <v>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4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4</v>
      </c>
      <c r="O227" s="12">
        <f t="shared" si="22"/>
        <v>4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9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9</v>
      </c>
      <c r="O228" s="12">
        <f t="shared" si="22"/>
        <v>9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5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5</v>
      </c>
      <c r="O229" s="12">
        <f t="shared" si="22"/>
        <v>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5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5</v>
      </c>
      <c r="O230" s="12">
        <f t="shared" si="22"/>
        <v>5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2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2</v>
      </c>
      <c r="O231" s="12">
        <f t="shared" si="22"/>
        <v>2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7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7</v>
      </c>
      <c r="O232" s="12">
        <f t="shared" si="22"/>
        <v>7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2</v>
      </c>
      <c r="O233" s="12">
        <f t="shared" si="22"/>
        <v>2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2</v>
      </c>
      <c r="G234" s="21">
        <v>0</v>
      </c>
      <c r="H234" s="21">
        <v>0</v>
      </c>
      <c r="I234" s="21">
        <v>0</v>
      </c>
      <c r="J234" s="21">
        <v>1</v>
      </c>
      <c r="K234" s="21">
        <v>0</v>
      </c>
      <c r="L234" s="21">
        <v>0</v>
      </c>
      <c r="M234" s="12">
        <f t="shared" si="20"/>
        <v>0</v>
      </c>
      <c r="N234" s="12">
        <f t="shared" si="21"/>
        <v>2.4</v>
      </c>
      <c r="O234" s="12">
        <f t="shared" si="22"/>
        <v>3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5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5</v>
      </c>
      <c r="O235" s="12">
        <f t="shared" si="22"/>
        <v>5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1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1</v>
      </c>
      <c r="O236" s="12">
        <f t="shared" si="22"/>
        <v>1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2</v>
      </c>
      <c r="G237" s="21">
        <v>0</v>
      </c>
      <c r="H237" s="21">
        <v>0</v>
      </c>
      <c r="I237" s="21">
        <v>0</v>
      </c>
      <c r="J237" s="21">
        <v>0</v>
      </c>
      <c r="K237" s="21">
        <v>1</v>
      </c>
      <c r="L237" s="21">
        <v>0</v>
      </c>
      <c r="M237" s="12">
        <f t="shared" si="20"/>
        <v>0</v>
      </c>
      <c r="N237" s="12">
        <f t="shared" si="21"/>
        <v>2.2000000000000002</v>
      </c>
      <c r="O237" s="12">
        <f t="shared" si="22"/>
        <v>3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4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4</v>
      </c>
      <c r="O238" s="12">
        <f t="shared" si="22"/>
        <v>4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5</v>
      </c>
      <c r="G239" s="21">
        <v>0</v>
      </c>
      <c r="H239" s="21">
        <v>0</v>
      </c>
      <c r="I239" s="21">
        <v>0</v>
      </c>
      <c r="J239" s="21">
        <v>1</v>
      </c>
      <c r="K239" s="21">
        <v>0</v>
      </c>
      <c r="L239" s="21">
        <v>0</v>
      </c>
      <c r="M239" s="12">
        <f t="shared" si="20"/>
        <v>0</v>
      </c>
      <c r="N239" s="12">
        <f t="shared" si="21"/>
        <v>5.4</v>
      </c>
      <c r="O239" s="12">
        <f t="shared" si="22"/>
        <v>6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2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2</v>
      </c>
      <c r="O240" s="12">
        <f t="shared" si="22"/>
        <v>2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0</v>
      </c>
      <c r="G241" s="21">
        <v>0</v>
      </c>
      <c r="H241" s="21">
        <v>0</v>
      </c>
      <c r="I241" s="21">
        <v>0</v>
      </c>
      <c r="J241" s="21">
        <v>2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0.8</v>
      </c>
      <c r="O241" s="12">
        <f t="shared" si="22"/>
        <v>2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1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</v>
      </c>
      <c r="O242" s="12">
        <f t="shared" si="22"/>
        <v>1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2</v>
      </c>
      <c r="G243" s="21">
        <v>1</v>
      </c>
      <c r="H243" s="21">
        <v>0</v>
      </c>
      <c r="I243" s="21">
        <v>0</v>
      </c>
      <c r="J243" s="21">
        <v>1</v>
      </c>
      <c r="K243" s="21">
        <v>0</v>
      </c>
      <c r="L243" s="21">
        <v>0</v>
      </c>
      <c r="M243" s="12">
        <f t="shared" si="20"/>
        <v>1</v>
      </c>
      <c r="N243" s="12">
        <f t="shared" si="21"/>
        <v>3.9</v>
      </c>
      <c r="O243" s="12">
        <f t="shared" si="22"/>
        <v>4</v>
      </c>
      <c r="P243" s="15">
        <f t="shared" si="23"/>
        <v>0.25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2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2</v>
      </c>
      <c r="O244" s="12">
        <f t="shared" si="22"/>
        <v>2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4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4</v>
      </c>
      <c r="O245" s="12">
        <f t="shared" si="22"/>
        <v>4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4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4</v>
      </c>
      <c r="O246" s="12">
        <f t="shared" si="22"/>
        <v>4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6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6.4</v>
      </c>
      <c r="O248" s="12">
        <f t="shared" si="22"/>
        <v>7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3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3</v>
      </c>
      <c r="O249" s="12">
        <f t="shared" si="22"/>
        <v>3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1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1</v>
      </c>
      <c r="O250" s="12">
        <f t="shared" si="22"/>
        <v>1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1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1</v>
      </c>
      <c r="O251" s="12">
        <f t="shared" si="22"/>
        <v>1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</v>
      </c>
      <c r="O252" s="12">
        <f t="shared" si="22"/>
        <v>3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5</v>
      </c>
      <c r="G253" s="21">
        <v>1</v>
      </c>
      <c r="H253" s="21">
        <v>0</v>
      </c>
      <c r="I253" s="21">
        <v>0</v>
      </c>
      <c r="J253" s="21">
        <v>1</v>
      </c>
      <c r="K253" s="21">
        <v>0</v>
      </c>
      <c r="L253" s="21">
        <v>0</v>
      </c>
      <c r="M253" s="12">
        <f t="shared" si="20"/>
        <v>1</v>
      </c>
      <c r="N253" s="12">
        <f t="shared" si="21"/>
        <v>6.9</v>
      </c>
      <c r="O253" s="12">
        <f t="shared" si="22"/>
        <v>7</v>
      </c>
      <c r="P253" s="15">
        <f t="shared" si="23"/>
        <v>0.14285714285714285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2</v>
      </c>
      <c r="G254" s="23">
        <v>0</v>
      </c>
      <c r="H254" s="23">
        <v>0</v>
      </c>
      <c r="I254" s="23">
        <v>0</v>
      </c>
      <c r="J254" s="23">
        <v>0</v>
      </c>
      <c r="K254" s="23">
        <v>1</v>
      </c>
      <c r="L254" s="23">
        <v>0</v>
      </c>
      <c r="M254" s="13">
        <f t="shared" si="20"/>
        <v>0</v>
      </c>
      <c r="N254" s="13">
        <f t="shared" si="21"/>
        <v>2.2000000000000002</v>
      </c>
      <c r="O254" s="13">
        <f t="shared" si="22"/>
        <v>3</v>
      </c>
      <c r="P254" s="16">
        <f t="shared" si="23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145</v>
      </c>
      <c r="G255" s="5">
        <v>3</v>
      </c>
      <c r="H255" s="5">
        <v>0</v>
      </c>
      <c r="I255" s="5">
        <v>0</v>
      </c>
      <c r="J255" s="5">
        <v>9</v>
      </c>
      <c r="K255" s="5">
        <v>8</v>
      </c>
      <c r="L255" s="5">
        <v>0</v>
      </c>
      <c r="M255" s="5">
        <v>3</v>
      </c>
      <c r="N255" s="5">
        <v>154.70000000000002</v>
      </c>
      <c r="O255" s="5">
        <v>165</v>
      </c>
      <c r="P255" s="7">
        <f>IF(O255=0," ",M255/O255)</f>
        <v>1.8181818181818181E-2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18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8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8</v>
      </c>
      <c r="O11" s="46">
        <f t="shared" ref="O11:O58" si="2">F11+G11+H11+I11+J11+K11+L11</f>
        <v>8</v>
      </c>
      <c r="P11" s="49">
        <f t="shared" ref="P11:P58" si="3">IF(O11=0," ",M11/O11)</f>
        <v>0</v>
      </c>
      <c r="Q11" s="46">
        <v>29</v>
      </c>
    </row>
    <row r="12" spans="4:17" x14ac:dyDescent="0.2">
      <c r="D12" s="20">
        <v>42333.302083333336</v>
      </c>
      <c r="E12" s="20">
        <v>42333.3125</v>
      </c>
      <c r="F12" s="21">
        <v>5</v>
      </c>
      <c r="G12" s="21">
        <v>0</v>
      </c>
      <c r="H12" s="21">
        <v>0</v>
      </c>
      <c r="I12" s="21">
        <v>0</v>
      </c>
      <c r="J12" s="21">
        <v>0</v>
      </c>
      <c r="K12" s="21">
        <v>1</v>
      </c>
      <c r="L12" s="21">
        <v>0</v>
      </c>
      <c r="M12" s="47">
        <f t="shared" si="0"/>
        <v>0</v>
      </c>
      <c r="N12" s="47">
        <f t="shared" si="1"/>
        <v>5.2</v>
      </c>
      <c r="O12" s="47">
        <f t="shared" si="2"/>
        <v>6</v>
      </c>
      <c r="P12" s="50">
        <f t="shared" si="3"/>
        <v>0</v>
      </c>
      <c r="Q12" s="47">
        <v>28</v>
      </c>
    </row>
    <row r="13" spans="4:17" x14ac:dyDescent="0.2">
      <c r="D13" s="20">
        <v>42333.3125</v>
      </c>
      <c r="E13" s="20">
        <v>42333.322916666664</v>
      </c>
      <c r="F13" s="21">
        <v>6</v>
      </c>
      <c r="G13" s="21">
        <v>0</v>
      </c>
      <c r="H13" s="21">
        <v>0</v>
      </c>
      <c r="I13" s="21">
        <v>0</v>
      </c>
      <c r="J13" s="21">
        <v>0</v>
      </c>
      <c r="K13" s="21">
        <v>2</v>
      </c>
      <c r="L13" s="21">
        <v>0</v>
      </c>
      <c r="M13" s="47">
        <f t="shared" si="0"/>
        <v>0</v>
      </c>
      <c r="N13" s="47">
        <f t="shared" si="1"/>
        <v>6.4</v>
      </c>
      <c r="O13" s="47">
        <f t="shared" si="2"/>
        <v>8</v>
      </c>
      <c r="P13" s="50">
        <f t="shared" si="3"/>
        <v>0</v>
      </c>
      <c r="Q13" s="47">
        <v>30</v>
      </c>
    </row>
    <row r="14" spans="4:17" x14ac:dyDescent="0.2">
      <c r="D14" s="20">
        <v>42333.322916666664</v>
      </c>
      <c r="E14" s="20">
        <v>42333.333333333336</v>
      </c>
      <c r="F14" s="21">
        <v>5</v>
      </c>
      <c r="G14" s="21">
        <v>1</v>
      </c>
      <c r="H14" s="21">
        <v>0</v>
      </c>
      <c r="I14" s="21">
        <v>0</v>
      </c>
      <c r="J14" s="21">
        <v>0</v>
      </c>
      <c r="K14" s="21">
        <v>1</v>
      </c>
      <c r="L14" s="21">
        <v>0</v>
      </c>
      <c r="M14" s="47">
        <f t="shared" si="0"/>
        <v>1</v>
      </c>
      <c r="N14" s="47">
        <f t="shared" si="1"/>
        <v>6.7</v>
      </c>
      <c r="O14" s="47">
        <f t="shared" si="2"/>
        <v>7</v>
      </c>
      <c r="P14" s="50">
        <f t="shared" si="3"/>
        <v>0.14285714285714285</v>
      </c>
      <c r="Q14" s="47">
        <v>36</v>
      </c>
    </row>
    <row r="15" spans="4:17" x14ac:dyDescent="0.2">
      <c r="D15" s="20">
        <v>42333.333333333336</v>
      </c>
      <c r="E15" s="20">
        <v>42333.34375</v>
      </c>
      <c r="F15" s="21">
        <v>6</v>
      </c>
      <c r="G15" s="21">
        <v>0</v>
      </c>
      <c r="H15" s="21">
        <v>0</v>
      </c>
      <c r="I15" s="21">
        <v>0</v>
      </c>
      <c r="J15" s="21">
        <v>0</v>
      </c>
      <c r="K15" s="21">
        <v>1</v>
      </c>
      <c r="L15" s="21">
        <v>0</v>
      </c>
      <c r="M15" s="47">
        <f t="shared" si="0"/>
        <v>0</v>
      </c>
      <c r="N15" s="47">
        <f t="shared" si="1"/>
        <v>6.2</v>
      </c>
      <c r="O15" s="47">
        <f t="shared" si="2"/>
        <v>7</v>
      </c>
      <c r="P15" s="50">
        <f t="shared" si="3"/>
        <v>0</v>
      </c>
      <c r="Q15" s="47">
        <v>43</v>
      </c>
    </row>
    <row r="16" spans="4:17" x14ac:dyDescent="0.2">
      <c r="D16" s="20">
        <v>42333.34375</v>
      </c>
      <c r="E16" s="20">
        <v>42333.354166666664</v>
      </c>
      <c r="F16" s="21">
        <v>6</v>
      </c>
      <c r="G16" s="21">
        <v>0</v>
      </c>
      <c r="H16" s="21">
        <v>0</v>
      </c>
      <c r="I16" s="21">
        <v>0</v>
      </c>
      <c r="J16" s="21">
        <v>1</v>
      </c>
      <c r="K16" s="21">
        <v>1</v>
      </c>
      <c r="L16" s="21">
        <v>0</v>
      </c>
      <c r="M16" s="47">
        <f t="shared" si="0"/>
        <v>0</v>
      </c>
      <c r="N16" s="47">
        <f t="shared" si="1"/>
        <v>6.6000000000000005</v>
      </c>
      <c r="O16" s="47">
        <f t="shared" si="2"/>
        <v>8</v>
      </c>
      <c r="P16" s="50">
        <f t="shared" si="3"/>
        <v>0</v>
      </c>
      <c r="Q16" s="47">
        <v>46</v>
      </c>
    </row>
    <row r="17" spans="4:17" x14ac:dyDescent="0.2">
      <c r="D17" s="20">
        <v>42333.354166666664</v>
      </c>
      <c r="E17" s="20">
        <v>42333.364583333336</v>
      </c>
      <c r="F17" s="21">
        <v>11</v>
      </c>
      <c r="G17" s="21">
        <v>0</v>
      </c>
      <c r="H17" s="21">
        <v>0</v>
      </c>
      <c r="I17" s="21">
        <v>0</v>
      </c>
      <c r="J17" s="21">
        <v>0</v>
      </c>
      <c r="K17" s="21">
        <v>3</v>
      </c>
      <c r="L17" s="21">
        <v>0</v>
      </c>
      <c r="M17" s="47">
        <f t="shared" si="0"/>
        <v>0</v>
      </c>
      <c r="N17" s="47">
        <f t="shared" si="1"/>
        <v>11.6</v>
      </c>
      <c r="O17" s="47">
        <f t="shared" si="2"/>
        <v>14</v>
      </c>
      <c r="P17" s="50">
        <f t="shared" si="3"/>
        <v>0</v>
      </c>
      <c r="Q17" s="47">
        <v>51</v>
      </c>
    </row>
    <row r="18" spans="4:17" x14ac:dyDescent="0.2">
      <c r="D18" s="20">
        <v>42333.364583333336</v>
      </c>
      <c r="E18" s="20">
        <v>42333.375</v>
      </c>
      <c r="F18" s="21">
        <v>11</v>
      </c>
      <c r="G18" s="21">
        <v>1</v>
      </c>
      <c r="H18" s="21">
        <v>0</v>
      </c>
      <c r="I18" s="21">
        <v>0</v>
      </c>
      <c r="J18" s="21">
        <v>0</v>
      </c>
      <c r="K18" s="21">
        <v>2</v>
      </c>
      <c r="L18" s="21">
        <v>0</v>
      </c>
      <c r="M18" s="47">
        <f t="shared" si="0"/>
        <v>1</v>
      </c>
      <c r="N18" s="47">
        <f t="shared" si="1"/>
        <v>12.9</v>
      </c>
      <c r="O18" s="47">
        <f t="shared" si="2"/>
        <v>14</v>
      </c>
      <c r="P18" s="50">
        <f t="shared" si="3"/>
        <v>7.1428571428571425E-2</v>
      </c>
      <c r="Q18" s="47">
        <v>52</v>
      </c>
    </row>
    <row r="19" spans="4:17" x14ac:dyDescent="0.2">
      <c r="D19" s="20">
        <v>42333.375</v>
      </c>
      <c r="E19" s="20">
        <v>42333.385416666664</v>
      </c>
      <c r="F19" s="21">
        <v>8</v>
      </c>
      <c r="G19" s="21">
        <v>0</v>
      </c>
      <c r="H19" s="21">
        <v>0</v>
      </c>
      <c r="I19" s="21">
        <v>0</v>
      </c>
      <c r="J19" s="21">
        <v>1</v>
      </c>
      <c r="K19" s="21">
        <v>1</v>
      </c>
      <c r="L19" s="21">
        <v>0</v>
      </c>
      <c r="M19" s="47">
        <f t="shared" si="0"/>
        <v>0</v>
      </c>
      <c r="N19" s="47">
        <f t="shared" si="1"/>
        <v>8.6</v>
      </c>
      <c r="O19" s="47">
        <f t="shared" si="2"/>
        <v>10</v>
      </c>
      <c r="P19" s="50">
        <f t="shared" si="3"/>
        <v>0</v>
      </c>
      <c r="Q19" s="47">
        <v>53</v>
      </c>
    </row>
    <row r="20" spans="4:17" x14ac:dyDescent="0.2">
      <c r="D20" s="20">
        <v>42333.385416666664</v>
      </c>
      <c r="E20" s="20">
        <v>42333.395833333336</v>
      </c>
      <c r="F20" s="21">
        <v>8</v>
      </c>
      <c r="G20" s="21">
        <v>0</v>
      </c>
      <c r="H20" s="21">
        <v>0</v>
      </c>
      <c r="I20" s="21">
        <v>1</v>
      </c>
      <c r="J20" s="21">
        <v>1</v>
      </c>
      <c r="K20" s="21">
        <v>3</v>
      </c>
      <c r="L20" s="21">
        <v>0</v>
      </c>
      <c r="M20" s="47">
        <f t="shared" si="0"/>
        <v>1</v>
      </c>
      <c r="N20" s="47">
        <f t="shared" si="1"/>
        <v>11</v>
      </c>
      <c r="O20" s="47">
        <f t="shared" si="2"/>
        <v>13</v>
      </c>
      <c r="P20" s="50">
        <f t="shared" si="3"/>
        <v>7.6923076923076927E-2</v>
      </c>
      <c r="Q20" s="47">
        <v>51</v>
      </c>
    </row>
    <row r="21" spans="4:17" x14ac:dyDescent="0.2">
      <c r="D21" s="20">
        <v>42333.395833333336</v>
      </c>
      <c r="E21" s="20">
        <v>42333.40625</v>
      </c>
      <c r="F21" s="21">
        <v>13</v>
      </c>
      <c r="G21" s="21">
        <v>0</v>
      </c>
      <c r="H21" s="21">
        <v>0</v>
      </c>
      <c r="I21" s="21">
        <v>0</v>
      </c>
      <c r="J21" s="21">
        <v>0</v>
      </c>
      <c r="K21" s="21">
        <v>2</v>
      </c>
      <c r="L21" s="21">
        <v>0</v>
      </c>
      <c r="M21" s="47">
        <f t="shared" si="0"/>
        <v>0</v>
      </c>
      <c r="N21" s="47">
        <f t="shared" si="1"/>
        <v>13.4</v>
      </c>
      <c r="O21" s="47">
        <f t="shared" si="2"/>
        <v>15</v>
      </c>
      <c r="P21" s="50">
        <f t="shared" si="3"/>
        <v>0</v>
      </c>
      <c r="Q21" s="47">
        <v>52</v>
      </c>
    </row>
    <row r="22" spans="4:17" x14ac:dyDescent="0.2">
      <c r="D22" s="20">
        <v>42333.40625</v>
      </c>
      <c r="E22" s="20">
        <v>42333.416666666664</v>
      </c>
      <c r="F22" s="21">
        <v>14</v>
      </c>
      <c r="G22" s="21">
        <v>0</v>
      </c>
      <c r="H22" s="21">
        <v>0</v>
      </c>
      <c r="I22" s="21">
        <v>0</v>
      </c>
      <c r="J22" s="21">
        <v>1</v>
      </c>
      <c r="K22" s="21">
        <v>0</v>
      </c>
      <c r="L22" s="21">
        <v>0</v>
      </c>
      <c r="M22" s="47">
        <f t="shared" si="0"/>
        <v>0</v>
      </c>
      <c r="N22" s="47">
        <f t="shared" si="1"/>
        <v>14.4</v>
      </c>
      <c r="O22" s="47">
        <f t="shared" si="2"/>
        <v>15</v>
      </c>
      <c r="P22" s="50">
        <f t="shared" si="3"/>
        <v>0</v>
      </c>
      <c r="Q22" s="47">
        <v>45</v>
      </c>
    </row>
    <row r="23" spans="4:17" x14ac:dyDescent="0.2">
      <c r="D23" s="20">
        <v>42333.416666666664</v>
      </c>
      <c r="E23" s="20">
        <v>42333.427083333336</v>
      </c>
      <c r="F23" s="21">
        <v>6</v>
      </c>
      <c r="G23" s="21">
        <v>0</v>
      </c>
      <c r="H23" s="21">
        <v>0</v>
      </c>
      <c r="I23" s="21">
        <v>0</v>
      </c>
      <c r="J23" s="21">
        <v>2</v>
      </c>
      <c r="K23" s="21">
        <v>0</v>
      </c>
      <c r="L23" s="21">
        <v>0</v>
      </c>
      <c r="M23" s="47">
        <f t="shared" si="0"/>
        <v>0</v>
      </c>
      <c r="N23" s="47">
        <f t="shared" si="1"/>
        <v>6.8</v>
      </c>
      <c r="O23" s="47">
        <f t="shared" si="2"/>
        <v>8</v>
      </c>
      <c r="P23" s="50">
        <f t="shared" si="3"/>
        <v>0</v>
      </c>
      <c r="Q23" s="47">
        <v>43</v>
      </c>
    </row>
    <row r="24" spans="4:17" x14ac:dyDescent="0.2">
      <c r="D24" s="20">
        <v>42333.427083333336</v>
      </c>
      <c r="E24" s="20">
        <v>42333.4375</v>
      </c>
      <c r="F24" s="21">
        <v>11</v>
      </c>
      <c r="G24" s="21">
        <v>0</v>
      </c>
      <c r="H24" s="21">
        <v>0</v>
      </c>
      <c r="I24" s="21">
        <v>0</v>
      </c>
      <c r="J24" s="21">
        <v>1</v>
      </c>
      <c r="K24" s="21">
        <v>2</v>
      </c>
      <c r="L24" s="21">
        <v>0</v>
      </c>
      <c r="M24" s="47">
        <f t="shared" si="0"/>
        <v>0</v>
      </c>
      <c r="N24" s="47">
        <f t="shared" si="1"/>
        <v>11.8</v>
      </c>
      <c r="O24" s="47">
        <f t="shared" si="2"/>
        <v>14</v>
      </c>
      <c r="P24" s="50">
        <f t="shared" si="3"/>
        <v>0</v>
      </c>
      <c r="Q24" s="47">
        <v>43</v>
      </c>
    </row>
    <row r="25" spans="4:17" x14ac:dyDescent="0.2">
      <c r="D25" s="20">
        <v>42333.4375</v>
      </c>
      <c r="E25" s="20">
        <v>42333.447916666664</v>
      </c>
      <c r="F25" s="21">
        <v>8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8</v>
      </c>
      <c r="O25" s="47">
        <f t="shared" si="2"/>
        <v>8</v>
      </c>
      <c r="P25" s="50">
        <f t="shared" si="3"/>
        <v>0</v>
      </c>
      <c r="Q25" s="47">
        <v>37</v>
      </c>
    </row>
    <row r="26" spans="4:17" x14ac:dyDescent="0.2">
      <c r="D26" s="20">
        <v>42333.447916666664</v>
      </c>
      <c r="E26" s="20">
        <v>42333.458333333336</v>
      </c>
      <c r="F26" s="21">
        <v>12</v>
      </c>
      <c r="G26" s="21">
        <v>0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0</v>
      </c>
      <c r="N26" s="47">
        <f t="shared" si="1"/>
        <v>12.2</v>
      </c>
      <c r="O26" s="47">
        <f t="shared" si="2"/>
        <v>13</v>
      </c>
      <c r="P26" s="50">
        <f t="shared" si="3"/>
        <v>0</v>
      </c>
      <c r="Q26" s="47">
        <v>38</v>
      </c>
    </row>
    <row r="27" spans="4:17" x14ac:dyDescent="0.2">
      <c r="D27" s="20">
        <v>42333.458333333336</v>
      </c>
      <c r="E27" s="20">
        <v>42333.46875</v>
      </c>
      <c r="F27" s="21">
        <v>7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1</v>
      </c>
      <c r="M27" s="47">
        <f t="shared" si="0"/>
        <v>0</v>
      </c>
      <c r="N27" s="47">
        <f t="shared" si="1"/>
        <v>8</v>
      </c>
      <c r="O27" s="47">
        <f t="shared" si="2"/>
        <v>8</v>
      </c>
      <c r="P27" s="50">
        <f t="shared" si="3"/>
        <v>0</v>
      </c>
      <c r="Q27" s="47">
        <v>37</v>
      </c>
    </row>
    <row r="28" spans="4:17" x14ac:dyDescent="0.2">
      <c r="D28" s="20">
        <v>42333.46875</v>
      </c>
      <c r="E28" s="20">
        <v>42333.479166666664</v>
      </c>
      <c r="F28" s="21">
        <v>8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8</v>
      </c>
      <c r="O28" s="47">
        <f t="shared" si="2"/>
        <v>8</v>
      </c>
      <c r="P28" s="50">
        <f t="shared" si="3"/>
        <v>0</v>
      </c>
      <c r="Q28" s="47">
        <v>39</v>
      </c>
    </row>
    <row r="29" spans="4:17" x14ac:dyDescent="0.2">
      <c r="D29" s="20">
        <v>42333.479166666664</v>
      </c>
      <c r="E29" s="20">
        <v>42333.489583333336</v>
      </c>
      <c r="F29" s="21">
        <v>9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9</v>
      </c>
      <c r="O29" s="47">
        <f t="shared" si="2"/>
        <v>9</v>
      </c>
      <c r="P29" s="50">
        <f t="shared" si="3"/>
        <v>0</v>
      </c>
      <c r="Q29" s="47">
        <v>47</v>
      </c>
    </row>
    <row r="30" spans="4:17" x14ac:dyDescent="0.2">
      <c r="D30" s="20">
        <v>42333.489583333336</v>
      </c>
      <c r="E30" s="20">
        <v>42333.5</v>
      </c>
      <c r="F30" s="21">
        <v>10</v>
      </c>
      <c r="G30" s="21">
        <v>0</v>
      </c>
      <c r="H30" s="21">
        <v>0</v>
      </c>
      <c r="I30" s="21">
        <v>0</v>
      </c>
      <c r="J30" s="21">
        <v>2</v>
      </c>
      <c r="K30" s="21">
        <v>0</v>
      </c>
      <c r="L30" s="21">
        <v>0</v>
      </c>
      <c r="M30" s="47">
        <f t="shared" si="0"/>
        <v>0</v>
      </c>
      <c r="N30" s="47">
        <f t="shared" si="1"/>
        <v>10.8</v>
      </c>
      <c r="O30" s="47">
        <f t="shared" si="2"/>
        <v>12</v>
      </c>
      <c r="P30" s="50">
        <f t="shared" si="3"/>
        <v>0</v>
      </c>
      <c r="Q30" s="47">
        <v>47</v>
      </c>
    </row>
    <row r="31" spans="4:17" x14ac:dyDescent="0.2">
      <c r="D31" s="20">
        <v>42333.5</v>
      </c>
      <c r="E31" s="20">
        <v>42333.510416666664</v>
      </c>
      <c r="F31" s="21">
        <v>10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10</v>
      </c>
      <c r="O31" s="47">
        <f t="shared" si="2"/>
        <v>10</v>
      </c>
      <c r="P31" s="50">
        <f t="shared" si="3"/>
        <v>0</v>
      </c>
      <c r="Q31" s="47">
        <v>43</v>
      </c>
    </row>
    <row r="32" spans="4:17" x14ac:dyDescent="0.2">
      <c r="D32" s="20">
        <v>42333.510416666664</v>
      </c>
      <c r="E32" s="20">
        <v>42333.520833333336</v>
      </c>
      <c r="F32" s="21">
        <v>16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16</v>
      </c>
      <c r="O32" s="47">
        <f t="shared" si="2"/>
        <v>16</v>
      </c>
      <c r="P32" s="50">
        <f t="shared" si="3"/>
        <v>0</v>
      </c>
      <c r="Q32" s="47">
        <v>41</v>
      </c>
    </row>
    <row r="33" spans="4:17" x14ac:dyDescent="0.2">
      <c r="D33" s="20">
        <v>42333.520833333336</v>
      </c>
      <c r="E33" s="20">
        <v>42333.53125</v>
      </c>
      <c r="F33" s="21">
        <v>8</v>
      </c>
      <c r="G33" s="21">
        <v>0</v>
      </c>
      <c r="H33" s="21">
        <v>0</v>
      </c>
      <c r="I33" s="21">
        <v>0</v>
      </c>
      <c r="J33" s="21">
        <v>1</v>
      </c>
      <c r="K33" s="21">
        <v>0</v>
      </c>
      <c r="L33" s="21">
        <v>0</v>
      </c>
      <c r="M33" s="47">
        <f t="shared" si="0"/>
        <v>0</v>
      </c>
      <c r="N33" s="47">
        <f t="shared" si="1"/>
        <v>8.4</v>
      </c>
      <c r="O33" s="47">
        <f t="shared" si="2"/>
        <v>9</v>
      </c>
      <c r="P33" s="50">
        <f t="shared" si="3"/>
        <v>0</v>
      </c>
      <c r="Q33" s="47">
        <v>37</v>
      </c>
    </row>
    <row r="34" spans="4:17" x14ac:dyDescent="0.2">
      <c r="D34" s="20">
        <v>42333.53125</v>
      </c>
      <c r="E34" s="20">
        <v>42333.541666666664</v>
      </c>
      <c r="F34" s="21">
        <v>8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8</v>
      </c>
      <c r="O34" s="47">
        <f t="shared" si="2"/>
        <v>8</v>
      </c>
      <c r="P34" s="50">
        <f t="shared" si="3"/>
        <v>0</v>
      </c>
      <c r="Q34" s="47">
        <v>35</v>
      </c>
    </row>
    <row r="35" spans="4:17" x14ac:dyDescent="0.2">
      <c r="D35" s="20">
        <v>42333.541666666664</v>
      </c>
      <c r="E35" s="20">
        <v>42333.552083333336</v>
      </c>
      <c r="F35" s="21">
        <v>8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8</v>
      </c>
      <c r="O35" s="47">
        <f t="shared" si="2"/>
        <v>8</v>
      </c>
      <c r="P35" s="50">
        <f t="shared" si="3"/>
        <v>0</v>
      </c>
      <c r="Q35" s="47">
        <v>39</v>
      </c>
    </row>
    <row r="36" spans="4:17" x14ac:dyDescent="0.2">
      <c r="D36" s="20">
        <v>42333.552083333336</v>
      </c>
      <c r="E36" s="20">
        <v>42333.5625</v>
      </c>
      <c r="F36" s="21">
        <v>9</v>
      </c>
      <c r="G36" s="21">
        <v>0</v>
      </c>
      <c r="H36" s="21">
        <v>0</v>
      </c>
      <c r="I36" s="21">
        <v>0</v>
      </c>
      <c r="J36" s="21">
        <v>2</v>
      </c>
      <c r="K36" s="21">
        <v>1</v>
      </c>
      <c r="L36" s="21">
        <v>0</v>
      </c>
      <c r="M36" s="47">
        <f t="shared" si="0"/>
        <v>0</v>
      </c>
      <c r="N36" s="47">
        <f t="shared" si="1"/>
        <v>10</v>
      </c>
      <c r="O36" s="47">
        <f t="shared" si="2"/>
        <v>12</v>
      </c>
      <c r="P36" s="50">
        <f t="shared" si="3"/>
        <v>0</v>
      </c>
      <c r="Q36" s="47">
        <v>45</v>
      </c>
    </row>
    <row r="37" spans="4:17" x14ac:dyDescent="0.2">
      <c r="D37" s="20">
        <v>42333.5625</v>
      </c>
      <c r="E37" s="20">
        <v>42333.572916666664</v>
      </c>
      <c r="F37" s="21">
        <v>3</v>
      </c>
      <c r="G37" s="21">
        <v>0</v>
      </c>
      <c r="H37" s="21">
        <v>0</v>
      </c>
      <c r="I37" s="21">
        <v>0</v>
      </c>
      <c r="J37" s="21">
        <v>1</v>
      </c>
      <c r="K37" s="21">
        <v>2</v>
      </c>
      <c r="L37" s="21">
        <v>1</v>
      </c>
      <c r="M37" s="47">
        <f t="shared" si="0"/>
        <v>0</v>
      </c>
      <c r="N37" s="47">
        <f t="shared" si="1"/>
        <v>4.8</v>
      </c>
      <c r="O37" s="47">
        <f t="shared" si="2"/>
        <v>7</v>
      </c>
      <c r="P37" s="50">
        <f t="shared" si="3"/>
        <v>0</v>
      </c>
      <c r="Q37" s="47">
        <v>43</v>
      </c>
    </row>
    <row r="38" spans="4:17" x14ac:dyDescent="0.2">
      <c r="D38" s="20">
        <v>42333.572916666664</v>
      </c>
      <c r="E38" s="20">
        <v>42333.583333333336</v>
      </c>
      <c r="F38" s="21">
        <v>10</v>
      </c>
      <c r="G38" s="21">
        <v>0</v>
      </c>
      <c r="H38" s="21">
        <v>0</v>
      </c>
      <c r="I38" s="21">
        <v>0</v>
      </c>
      <c r="J38" s="21">
        <v>1</v>
      </c>
      <c r="K38" s="21">
        <v>1</v>
      </c>
      <c r="L38" s="21">
        <v>0</v>
      </c>
      <c r="M38" s="47">
        <f t="shared" si="0"/>
        <v>0</v>
      </c>
      <c r="N38" s="47">
        <f t="shared" si="1"/>
        <v>10.6</v>
      </c>
      <c r="O38" s="47">
        <f t="shared" si="2"/>
        <v>12</v>
      </c>
      <c r="P38" s="50">
        <f t="shared" si="3"/>
        <v>0</v>
      </c>
      <c r="Q38" s="47">
        <v>45</v>
      </c>
    </row>
    <row r="39" spans="4:17" x14ac:dyDescent="0.2">
      <c r="D39" s="20">
        <v>42333.583333333336</v>
      </c>
      <c r="E39" s="20">
        <v>42333.59375</v>
      </c>
      <c r="F39" s="21">
        <v>13</v>
      </c>
      <c r="G39" s="21">
        <v>0</v>
      </c>
      <c r="H39" s="21">
        <v>0</v>
      </c>
      <c r="I39" s="21">
        <v>0</v>
      </c>
      <c r="J39" s="21">
        <v>0</v>
      </c>
      <c r="K39" s="21">
        <v>1</v>
      </c>
      <c r="L39" s="21">
        <v>0</v>
      </c>
      <c r="M39" s="47">
        <f t="shared" si="0"/>
        <v>0</v>
      </c>
      <c r="N39" s="47">
        <f t="shared" si="1"/>
        <v>13.2</v>
      </c>
      <c r="O39" s="47">
        <f t="shared" si="2"/>
        <v>14</v>
      </c>
      <c r="P39" s="50">
        <f t="shared" si="3"/>
        <v>0</v>
      </c>
      <c r="Q39" s="47">
        <v>49</v>
      </c>
    </row>
    <row r="40" spans="4:17" x14ac:dyDescent="0.2">
      <c r="D40" s="20">
        <v>42333.59375</v>
      </c>
      <c r="E40" s="20">
        <v>42333.604166666664</v>
      </c>
      <c r="F40" s="21">
        <v>10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47">
        <f t="shared" si="0"/>
        <v>0</v>
      </c>
      <c r="N40" s="47">
        <f t="shared" si="1"/>
        <v>10</v>
      </c>
      <c r="O40" s="47">
        <f t="shared" si="2"/>
        <v>10</v>
      </c>
      <c r="P40" s="50">
        <f t="shared" si="3"/>
        <v>0</v>
      </c>
      <c r="Q40" s="47">
        <v>48</v>
      </c>
    </row>
    <row r="41" spans="4:17" x14ac:dyDescent="0.2">
      <c r="D41" s="20">
        <v>42333.604166666664</v>
      </c>
      <c r="E41" s="20">
        <v>42333.614583333336</v>
      </c>
      <c r="F41" s="21">
        <v>6</v>
      </c>
      <c r="G41" s="21">
        <v>0</v>
      </c>
      <c r="H41" s="21">
        <v>0</v>
      </c>
      <c r="I41" s="21">
        <v>0</v>
      </c>
      <c r="J41" s="21">
        <v>0</v>
      </c>
      <c r="K41" s="21">
        <v>3</v>
      </c>
      <c r="L41" s="21">
        <v>0</v>
      </c>
      <c r="M41" s="47">
        <f t="shared" si="0"/>
        <v>0</v>
      </c>
      <c r="N41" s="47">
        <f t="shared" si="1"/>
        <v>6.6</v>
      </c>
      <c r="O41" s="47">
        <f t="shared" si="2"/>
        <v>9</v>
      </c>
      <c r="P41" s="50">
        <f t="shared" si="3"/>
        <v>0</v>
      </c>
      <c r="Q41" s="47">
        <v>49</v>
      </c>
    </row>
    <row r="42" spans="4:17" x14ac:dyDescent="0.2">
      <c r="D42" s="20">
        <v>42333.614583333336</v>
      </c>
      <c r="E42" s="20">
        <v>42333.625</v>
      </c>
      <c r="F42" s="21">
        <v>12</v>
      </c>
      <c r="G42" s="21">
        <v>0</v>
      </c>
      <c r="H42" s="21">
        <v>0</v>
      </c>
      <c r="I42" s="21">
        <v>0</v>
      </c>
      <c r="J42" s="21">
        <v>0</v>
      </c>
      <c r="K42" s="21">
        <v>4</v>
      </c>
      <c r="L42" s="21">
        <v>0</v>
      </c>
      <c r="M42" s="47">
        <f t="shared" si="0"/>
        <v>0</v>
      </c>
      <c r="N42" s="47">
        <f t="shared" si="1"/>
        <v>12.8</v>
      </c>
      <c r="O42" s="47">
        <f t="shared" si="2"/>
        <v>16</v>
      </c>
      <c r="P42" s="50">
        <f t="shared" si="3"/>
        <v>0</v>
      </c>
      <c r="Q42" s="47">
        <v>47</v>
      </c>
    </row>
    <row r="43" spans="4:17" x14ac:dyDescent="0.2">
      <c r="D43" s="20">
        <v>42333.625</v>
      </c>
      <c r="E43" s="20">
        <v>42333.635416666664</v>
      </c>
      <c r="F43" s="21">
        <v>10</v>
      </c>
      <c r="G43" s="21">
        <v>0</v>
      </c>
      <c r="H43" s="21">
        <v>0</v>
      </c>
      <c r="I43" s="21">
        <v>0</v>
      </c>
      <c r="J43" s="21">
        <v>3</v>
      </c>
      <c r="K43" s="21">
        <v>0</v>
      </c>
      <c r="L43" s="21">
        <v>0</v>
      </c>
      <c r="M43" s="47">
        <f t="shared" si="0"/>
        <v>0</v>
      </c>
      <c r="N43" s="47">
        <f t="shared" si="1"/>
        <v>11.2</v>
      </c>
      <c r="O43" s="47">
        <f t="shared" si="2"/>
        <v>13</v>
      </c>
      <c r="P43" s="50">
        <f t="shared" si="3"/>
        <v>0</v>
      </c>
      <c r="Q43" s="47">
        <v>35</v>
      </c>
    </row>
    <row r="44" spans="4:17" x14ac:dyDescent="0.2">
      <c r="D44" s="20">
        <v>42333.635416666664</v>
      </c>
      <c r="E44" s="20">
        <v>42333.645833333336</v>
      </c>
      <c r="F44" s="21">
        <v>9</v>
      </c>
      <c r="G44" s="21">
        <v>0</v>
      </c>
      <c r="H44" s="21">
        <v>0</v>
      </c>
      <c r="I44" s="21">
        <v>0</v>
      </c>
      <c r="J44" s="21">
        <v>0</v>
      </c>
      <c r="K44" s="21">
        <v>2</v>
      </c>
      <c r="L44" s="21">
        <v>0</v>
      </c>
      <c r="M44" s="47">
        <f t="shared" si="0"/>
        <v>0</v>
      </c>
      <c r="N44" s="47">
        <f t="shared" si="1"/>
        <v>9.4</v>
      </c>
      <c r="O44" s="47">
        <f t="shared" si="2"/>
        <v>11</v>
      </c>
      <c r="P44" s="50">
        <f t="shared" si="3"/>
        <v>0</v>
      </c>
      <c r="Q44" s="47">
        <v>28</v>
      </c>
    </row>
    <row r="45" spans="4:17" x14ac:dyDescent="0.2">
      <c r="D45" s="20">
        <v>42333.645833333336</v>
      </c>
      <c r="E45" s="20">
        <v>42333.65625</v>
      </c>
      <c r="F45" s="21">
        <v>3</v>
      </c>
      <c r="G45" s="21">
        <v>0</v>
      </c>
      <c r="H45" s="21">
        <v>0</v>
      </c>
      <c r="I45" s="21">
        <v>0</v>
      </c>
      <c r="J45" s="21">
        <v>3</v>
      </c>
      <c r="K45" s="21">
        <v>1</v>
      </c>
      <c r="L45" s="21">
        <v>0</v>
      </c>
      <c r="M45" s="47">
        <f t="shared" si="0"/>
        <v>0</v>
      </c>
      <c r="N45" s="47">
        <f t="shared" si="1"/>
        <v>4.4000000000000004</v>
      </c>
      <c r="O45" s="47">
        <f t="shared" si="2"/>
        <v>7</v>
      </c>
      <c r="P45" s="50">
        <f t="shared" si="3"/>
        <v>0</v>
      </c>
      <c r="Q45" s="47">
        <v>23</v>
      </c>
    </row>
    <row r="46" spans="4:17" x14ac:dyDescent="0.2">
      <c r="D46" s="20">
        <v>42333.65625</v>
      </c>
      <c r="E46" s="20">
        <v>42333.666666666664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47">
        <f t="shared" si="0"/>
        <v>0</v>
      </c>
      <c r="N46" s="47">
        <f t="shared" si="1"/>
        <v>4</v>
      </c>
      <c r="O46" s="47">
        <f t="shared" si="2"/>
        <v>4</v>
      </c>
      <c r="P46" s="50">
        <f t="shared" si="3"/>
        <v>0</v>
      </c>
      <c r="Q46" s="47">
        <v>27</v>
      </c>
    </row>
    <row r="47" spans="4:17" x14ac:dyDescent="0.2">
      <c r="D47" s="20">
        <v>42333.666666666664</v>
      </c>
      <c r="E47" s="20">
        <v>42333.677083333336</v>
      </c>
      <c r="F47" s="21">
        <v>4</v>
      </c>
      <c r="G47" s="21">
        <v>1</v>
      </c>
      <c r="H47" s="21">
        <v>0</v>
      </c>
      <c r="I47" s="21">
        <v>0</v>
      </c>
      <c r="J47" s="21">
        <v>1</v>
      </c>
      <c r="K47" s="21">
        <v>0</v>
      </c>
      <c r="L47" s="21">
        <v>0</v>
      </c>
      <c r="M47" s="47">
        <f t="shared" si="0"/>
        <v>1</v>
      </c>
      <c r="N47" s="47">
        <f t="shared" si="1"/>
        <v>5.9</v>
      </c>
      <c r="O47" s="47">
        <f t="shared" si="2"/>
        <v>6</v>
      </c>
      <c r="P47" s="50">
        <f t="shared" si="3"/>
        <v>0.16666666666666666</v>
      </c>
      <c r="Q47" s="47">
        <v>31</v>
      </c>
    </row>
    <row r="48" spans="4:17" x14ac:dyDescent="0.2">
      <c r="D48" s="20">
        <v>42333.677083333336</v>
      </c>
      <c r="E48" s="20">
        <v>42333.6875</v>
      </c>
      <c r="F48" s="21">
        <v>4</v>
      </c>
      <c r="G48" s="21">
        <v>0</v>
      </c>
      <c r="H48" s="21">
        <v>0</v>
      </c>
      <c r="I48" s="21">
        <v>1</v>
      </c>
      <c r="J48" s="21">
        <v>0</v>
      </c>
      <c r="K48" s="21">
        <v>1</v>
      </c>
      <c r="L48" s="21">
        <v>0</v>
      </c>
      <c r="M48" s="47">
        <f t="shared" si="0"/>
        <v>1</v>
      </c>
      <c r="N48" s="47">
        <f t="shared" si="1"/>
        <v>6.2</v>
      </c>
      <c r="O48" s="47">
        <f t="shared" si="2"/>
        <v>6</v>
      </c>
      <c r="P48" s="50">
        <f t="shared" si="3"/>
        <v>0.16666666666666666</v>
      </c>
      <c r="Q48" s="47">
        <v>33</v>
      </c>
    </row>
    <row r="49" spans="3:17" x14ac:dyDescent="0.2">
      <c r="D49" s="20">
        <v>42333.6875</v>
      </c>
      <c r="E49" s="20">
        <v>42333.697916666664</v>
      </c>
      <c r="F49" s="21">
        <v>10</v>
      </c>
      <c r="G49" s="21">
        <v>0</v>
      </c>
      <c r="H49" s="21">
        <v>0</v>
      </c>
      <c r="I49" s="21">
        <v>0</v>
      </c>
      <c r="J49" s="21">
        <v>0</v>
      </c>
      <c r="K49" s="21">
        <v>1</v>
      </c>
      <c r="L49" s="21">
        <v>0</v>
      </c>
      <c r="M49" s="47">
        <f t="shared" si="0"/>
        <v>0</v>
      </c>
      <c r="N49" s="47">
        <f t="shared" si="1"/>
        <v>10.199999999999999</v>
      </c>
      <c r="O49" s="47">
        <f t="shared" si="2"/>
        <v>11</v>
      </c>
      <c r="P49" s="50">
        <f t="shared" si="3"/>
        <v>0</v>
      </c>
      <c r="Q49" s="47">
        <v>39</v>
      </c>
    </row>
    <row r="50" spans="3:17" x14ac:dyDescent="0.2">
      <c r="D50" s="20">
        <v>42333.697916666664</v>
      </c>
      <c r="E50" s="20">
        <v>42333.708333333336</v>
      </c>
      <c r="F50" s="21">
        <v>6</v>
      </c>
      <c r="G50" s="21">
        <v>0</v>
      </c>
      <c r="H50" s="21">
        <v>0</v>
      </c>
      <c r="I50" s="21">
        <v>0</v>
      </c>
      <c r="J50" s="21">
        <v>2</v>
      </c>
      <c r="K50" s="21">
        <v>0</v>
      </c>
      <c r="L50" s="21">
        <v>0</v>
      </c>
      <c r="M50" s="47">
        <f t="shared" si="0"/>
        <v>0</v>
      </c>
      <c r="N50" s="47">
        <f t="shared" si="1"/>
        <v>6.8</v>
      </c>
      <c r="O50" s="47">
        <f t="shared" si="2"/>
        <v>8</v>
      </c>
      <c r="P50" s="50">
        <f t="shared" si="3"/>
        <v>0</v>
      </c>
      <c r="Q50" s="47">
        <v>42</v>
      </c>
    </row>
    <row r="51" spans="3:17" x14ac:dyDescent="0.2">
      <c r="D51" s="20">
        <v>42333.708333333336</v>
      </c>
      <c r="E51" s="20">
        <v>42333.71875</v>
      </c>
      <c r="F51" s="21">
        <v>8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47">
        <f t="shared" si="0"/>
        <v>0</v>
      </c>
      <c r="N51" s="47">
        <f t="shared" si="1"/>
        <v>8</v>
      </c>
      <c r="O51" s="47">
        <f t="shared" si="2"/>
        <v>8</v>
      </c>
      <c r="P51" s="50">
        <f t="shared" si="3"/>
        <v>0</v>
      </c>
      <c r="Q51" s="47">
        <v>45</v>
      </c>
    </row>
    <row r="52" spans="3:17" x14ac:dyDescent="0.2">
      <c r="D52" s="20">
        <v>42333.71875</v>
      </c>
      <c r="E52" s="20">
        <v>42333.729166666664</v>
      </c>
      <c r="F52" s="21">
        <v>11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47">
        <f t="shared" si="0"/>
        <v>0</v>
      </c>
      <c r="N52" s="47">
        <f t="shared" si="1"/>
        <v>11.4</v>
      </c>
      <c r="O52" s="47">
        <f t="shared" si="2"/>
        <v>12</v>
      </c>
      <c r="P52" s="50">
        <f t="shared" si="3"/>
        <v>0</v>
      </c>
      <c r="Q52" s="47">
        <v>45</v>
      </c>
    </row>
    <row r="53" spans="3:17" x14ac:dyDescent="0.2">
      <c r="D53" s="20">
        <v>42333.729166666664</v>
      </c>
      <c r="E53" s="20">
        <v>42333.739583333336</v>
      </c>
      <c r="F53" s="21">
        <v>10</v>
      </c>
      <c r="G53" s="21">
        <v>0</v>
      </c>
      <c r="H53" s="21">
        <v>0</v>
      </c>
      <c r="I53" s="21">
        <v>0</v>
      </c>
      <c r="J53" s="21">
        <v>0</v>
      </c>
      <c r="K53" s="21">
        <v>4</v>
      </c>
      <c r="L53" s="21">
        <v>0</v>
      </c>
      <c r="M53" s="47">
        <f t="shared" si="0"/>
        <v>0</v>
      </c>
      <c r="N53" s="47">
        <f t="shared" si="1"/>
        <v>10.8</v>
      </c>
      <c r="O53" s="47">
        <f t="shared" si="2"/>
        <v>14</v>
      </c>
      <c r="P53" s="50">
        <f t="shared" si="3"/>
        <v>0</v>
      </c>
      <c r="Q53" s="47">
        <v>44</v>
      </c>
    </row>
    <row r="54" spans="3:17" x14ac:dyDescent="0.2">
      <c r="D54" s="20">
        <v>42333.739583333336</v>
      </c>
      <c r="E54" s="20">
        <v>42333.75</v>
      </c>
      <c r="F54" s="21">
        <v>6</v>
      </c>
      <c r="G54" s="21">
        <v>0</v>
      </c>
      <c r="H54" s="21">
        <v>0</v>
      </c>
      <c r="I54" s="21">
        <v>0</v>
      </c>
      <c r="J54" s="21">
        <v>0</v>
      </c>
      <c r="K54" s="21">
        <v>5</v>
      </c>
      <c r="L54" s="21">
        <v>0</v>
      </c>
      <c r="M54" s="47">
        <f t="shared" si="0"/>
        <v>0</v>
      </c>
      <c r="N54" s="47">
        <f t="shared" si="1"/>
        <v>7</v>
      </c>
      <c r="O54" s="47">
        <f t="shared" si="2"/>
        <v>11</v>
      </c>
      <c r="P54" s="50">
        <f t="shared" si="3"/>
        <v>0</v>
      </c>
      <c r="Q54" s="47">
        <v>44</v>
      </c>
    </row>
    <row r="55" spans="3:17" x14ac:dyDescent="0.2">
      <c r="D55" s="20">
        <v>42333.75</v>
      </c>
      <c r="E55" s="20">
        <v>42333.760416666664</v>
      </c>
      <c r="F55" s="21">
        <v>8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47">
        <f t="shared" si="0"/>
        <v>0</v>
      </c>
      <c r="N55" s="47">
        <f t="shared" si="1"/>
        <v>8</v>
      </c>
      <c r="O55" s="47">
        <f t="shared" si="2"/>
        <v>8</v>
      </c>
      <c r="P55" s="50">
        <f t="shared" si="3"/>
        <v>0</v>
      </c>
      <c r="Q55" s="47">
        <v>55</v>
      </c>
    </row>
    <row r="56" spans="3:17" x14ac:dyDescent="0.2">
      <c r="D56" s="20">
        <v>42333.760416666664</v>
      </c>
      <c r="E56" s="20">
        <v>42333.770833333336</v>
      </c>
      <c r="F56" s="21">
        <v>10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47">
        <f t="shared" si="0"/>
        <v>0</v>
      </c>
      <c r="N56" s="47">
        <f t="shared" si="1"/>
        <v>10.4</v>
      </c>
      <c r="O56" s="47">
        <f t="shared" si="2"/>
        <v>11</v>
      </c>
      <c r="P56" s="50">
        <f t="shared" si="3"/>
        <v>0</v>
      </c>
      <c r="Q56" s="47">
        <v>47</v>
      </c>
    </row>
    <row r="57" spans="3:17" x14ac:dyDescent="0.2">
      <c r="D57" s="20">
        <v>42333.770833333336</v>
      </c>
      <c r="E57" s="20">
        <v>42333.78125</v>
      </c>
      <c r="F57" s="21">
        <v>11</v>
      </c>
      <c r="G57" s="21">
        <v>1</v>
      </c>
      <c r="H57" s="21">
        <v>0</v>
      </c>
      <c r="I57" s="21">
        <v>0</v>
      </c>
      <c r="J57" s="21">
        <v>1</v>
      </c>
      <c r="K57" s="21">
        <v>1</v>
      </c>
      <c r="L57" s="21">
        <v>0</v>
      </c>
      <c r="M57" s="47">
        <f t="shared" si="0"/>
        <v>1</v>
      </c>
      <c r="N57" s="47">
        <f t="shared" si="1"/>
        <v>13.1</v>
      </c>
      <c r="O57" s="47">
        <f t="shared" si="2"/>
        <v>14</v>
      </c>
      <c r="P57" s="50">
        <f t="shared" si="3"/>
        <v>7.1428571428571425E-2</v>
      </c>
      <c r="Q57" s="47">
        <v>36</v>
      </c>
    </row>
    <row r="58" spans="3:17" x14ac:dyDescent="0.2">
      <c r="D58" s="22">
        <v>42333.78125</v>
      </c>
      <c r="E58" s="22">
        <v>42333.791666666664</v>
      </c>
      <c r="F58" s="23">
        <v>18</v>
      </c>
      <c r="G58" s="23">
        <v>0</v>
      </c>
      <c r="H58" s="23">
        <v>0</v>
      </c>
      <c r="I58" s="23">
        <v>0</v>
      </c>
      <c r="J58" s="23">
        <v>1</v>
      </c>
      <c r="K58" s="23">
        <v>3</v>
      </c>
      <c r="L58" s="23">
        <v>0</v>
      </c>
      <c r="M58" s="48">
        <f t="shared" si="0"/>
        <v>0</v>
      </c>
      <c r="N58" s="48">
        <f t="shared" si="1"/>
        <v>19</v>
      </c>
      <c r="O58" s="48">
        <f t="shared" si="2"/>
        <v>22</v>
      </c>
      <c r="P58" s="51">
        <f t="shared" si="3"/>
        <v>0</v>
      </c>
      <c r="Q58" s="48">
        <v>22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417</v>
      </c>
      <c r="G59" s="5">
        <v>4</v>
      </c>
      <c r="H59" s="5">
        <v>0</v>
      </c>
      <c r="I59" s="5">
        <v>2</v>
      </c>
      <c r="J59" s="5">
        <v>27</v>
      </c>
      <c r="K59" s="5">
        <v>50</v>
      </c>
      <c r="L59" s="5">
        <v>2</v>
      </c>
      <c r="M59" s="5">
        <v>6</v>
      </c>
      <c r="N59" s="5">
        <v>449.79999999999995</v>
      </c>
      <c r="O59" s="5">
        <v>502</v>
      </c>
      <c r="P59" s="7">
        <f>IF(O59=0," ",M59/O59)</f>
        <v>1.1952191235059761E-2</v>
      </c>
    </row>
    <row r="60" spans="3:17" x14ac:dyDescent="0.2">
      <c r="C60" s="6" t="s">
        <v>51</v>
      </c>
      <c r="D60" s="32">
        <v>42333.75</v>
      </c>
      <c r="E60" s="32">
        <f>MIN(D60+1/24,E59)</f>
        <v>42333.791666666664</v>
      </c>
      <c r="F60" s="5">
        <v>47</v>
      </c>
      <c r="G60" s="5">
        <v>1</v>
      </c>
      <c r="H60" s="5">
        <v>0</v>
      </c>
      <c r="I60" s="5">
        <v>0</v>
      </c>
      <c r="J60" s="5">
        <v>3</v>
      </c>
      <c r="K60" s="5">
        <v>4</v>
      </c>
      <c r="L60" s="5">
        <v>0</v>
      </c>
      <c r="M60" s="5">
        <v>1</v>
      </c>
      <c r="N60" s="5">
        <v>50.5</v>
      </c>
      <c r="O60" s="5">
        <v>55</v>
      </c>
      <c r="P60" s="7">
        <f>IF(O60=0," ",M60/O60)</f>
        <v>1.8181818181818181E-2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2015-11-26T11:51:41Z</dcterms:created>
  <dcterms:modified xsi:type="dcterms:W3CDTF">2016-03-04T12:50:04Z</dcterms:modified>
</cp:coreProperties>
</file>