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<sst xmlns="http://schemas.openxmlformats.org/spreadsheetml/2006/main" count="145" uniqueCount="65">
  <si>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</si>
  <si>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</si>
  <si>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</si>
  <si>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</si>
  <si>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</si>
  <si>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</si>
  <si>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</si>
  <si>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</si>
  <si>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</si>
  <si>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</si>
  <si>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</si>
  <si>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</si>
  <si>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</si>
  <si>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</si>
  <si>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</si>
  <si>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</si>
  <si>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</si>
  <si>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</si>
  <si>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</si>
  <si>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</si>
  <si>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</si>
  <si>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</si>
  <si>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</si>
  <si>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</si>
  <si>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</si>
  <si>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</si>
  <si>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</si>
  <si>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</si>
  <si>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</si>
  <si>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</si>
  <si>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</si>
  <si>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</si>
  <si>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</si>
  <si>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</si>
  <si>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</si>
  <si>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</si>
  <si>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</si>
  <si>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</si>
  <si>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</si>
  <si>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</si>
  <si>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</si>
  <si>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</si>
  <si>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</si>
  <si>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</si>
  <si>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</si>
  <si>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</si>
  <si>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</si>
  <si>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</si>
  <si>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</si>
  <si>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</si>
  <si>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</si>
  <si>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</si>
  <si>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</si>
  <si>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</si>
  <si>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</si>
  <si>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</si>
  <si>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</si>
  <si>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Holloway Road / St. John's Grove</t>
  </si>
  <si>
    <t>Holloway Road</t>
  </si>
  <si>
    <t>SOUTHEAST</t>
  </si>
  <si>
    <t>St. John's Grove</t>
  </si>
  <si>
    <t xml:space="preserve">SOUTH </t>
  </si>
  <si>
    <t>NORTHWEST</t>
  </si>
  <si>
    <t>Saturday, 21/11/2015</t>
  </si>
  <si>
    <t>Wet until 1000 then 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</si>
</sst>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15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2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Holloway Road</v>
      </c>
      <c r="G35" s="10" t="str">
        <f>VLOOKUP(MID(E35,5,1)+0,$D$15:$G$22,4)</f>
        <v>SOUTHEAST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St. John's Grove</v>
      </c>
      <c r="G36" s="10" t="str">
        <f>VLOOKUP(MID(E36,5,1)+0,$D$15:$G$22,4)</f>
        <v xml:space="preserve">SOUTH 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9</v>
      </c>
      <c r="G39" s="19">
        <v>0</v>
      </c>
      <c r="H39" s="19">
        <v>0</v>
      </c>
      <c r="I39" s="19">
        <v>0</v>
      </c>
      <c r="J39" s="19">
        <v>0</v>
      </c>
      <c r="K39" s="19">
        <v>2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9.4</v>
      </c>
      <c r="O39" s="11">
        <f t="shared" ref="O39:O70" si="2">F39+G39+H39+I39+J39+K39+L39</f>
        <v>11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10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10</v>
      </c>
      <c r="O40" s="12">
        <f t="shared" si="2"/>
        <v>10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19</v>
      </c>
      <c r="G41" s="21">
        <v>1</v>
      </c>
      <c r="H41" s="21">
        <v>0</v>
      </c>
      <c r="I41" s="21">
        <v>0</v>
      </c>
      <c r="J41" s="21">
        <v>0</v>
      </c>
      <c r="K41" s="21">
        <v>2</v>
      </c>
      <c r="L41" s="21">
        <v>1</v>
      </c>
      <c r="M41" s="12">
        <f t="shared" si="0"/>
        <v>1</v>
      </c>
      <c r="N41" s="12">
        <f t="shared" si="1"/>
        <v>21.9</v>
      </c>
      <c r="O41" s="12">
        <f t="shared" si="2"/>
        <v>23</v>
      </c>
      <c r="P41" s="15">
        <f t="shared" si="3"/>
        <v>4.3478260869565216E-2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16</v>
      </c>
      <c r="G42" s="21">
        <v>0</v>
      </c>
      <c r="H42" s="21">
        <v>0</v>
      </c>
      <c r="I42" s="21">
        <v>0</v>
      </c>
      <c r="J42" s="21">
        <v>0</v>
      </c>
      <c r="K42" s="21">
        <v>2</v>
      </c>
      <c r="L42" s="21">
        <v>1</v>
      </c>
      <c r="M42" s="12">
        <f t="shared" si="0"/>
        <v>0</v>
      </c>
      <c r="N42" s="12">
        <f t="shared" si="1"/>
        <v>17.399999999999999</v>
      </c>
      <c r="O42" s="12">
        <f t="shared" si="2"/>
        <v>19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13</v>
      </c>
      <c r="G43" s="21">
        <v>0</v>
      </c>
      <c r="H43" s="21">
        <v>1</v>
      </c>
      <c r="I43" s="21">
        <v>0</v>
      </c>
      <c r="J43" s="21">
        <v>0</v>
      </c>
      <c r="K43" s="21">
        <v>0</v>
      </c>
      <c r="L43" s="21">
        <v>1</v>
      </c>
      <c r="M43" s="12">
        <f t="shared" si="0"/>
        <v>1</v>
      </c>
      <c r="N43" s="12">
        <f t="shared" si="1"/>
        <v>16.3</v>
      </c>
      <c r="O43" s="12">
        <f t="shared" si="2"/>
        <v>15</v>
      </c>
      <c r="P43" s="15">
        <f t="shared" si="3"/>
        <v>6.6666666666666666E-2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15</v>
      </c>
      <c r="G44" s="21">
        <v>0</v>
      </c>
      <c r="H44" s="21">
        <v>1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1</v>
      </c>
      <c r="N44" s="12">
        <f t="shared" si="1"/>
        <v>17.3</v>
      </c>
      <c r="O44" s="12">
        <f t="shared" si="2"/>
        <v>16</v>
      </c>
      <c r="P44" s="15">
        <f t="shared" si="3"/>
        <v>6.25E-2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19</v>
      </c>
      <c r="G45" s="21">
        <v>0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12">
        <f t="shared" si="0"/>
        <v>0</v>
      </c>
      <c r="N45" s="12">
        <f t="shared" si="1"/>
        <v>19.399999999999999</v>
      </c>
      <c r="O45" s="12">
        <f t="shared" si="2"/>
        <v>20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21</v>
      </c>
      <c r="G46" s="21">
        <v>0</v>
      </c>
      <c r="H46" s="21">
        <v>0</v>
      </c>
      <c r="I46" s="21">
        <v>0</v>
      </c>
      <c r="J46" s="21">
        <v>0</v>
      </c>
      <c r="K46" s="21">
        <v>2</v>
      </c>
      <c r="L46" s="21">
        <v>0</v>
      </c>
      <c r="M46" s="12">
        <f t="shared" si="0"/>
        <v>0</v>
      </c>
      <c r="N46" s="12">
        <f t="shared" si="1"/>
        <v>21.4</v>
      </c>
      <c r="O46" s="12">
        <f t="shared" si="2"/>
        <v>23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22</v>
      </c>
      <c r="G47" s="21">
        <v>0</v>
      </c>
      <c r="H47" s="21">
        <v>0</v>
      </c>
      <c r="I47" s="21">
        <v>0</v>
      </c>
      <c r="J47" s="21">
        <v>0</v>
      </c>
      <c r="K47" s="21">
        <v>3</v>
      </c>
      <c r="L47" s="21">
        <v>0</v>
      </c>
      <c r="M47" s="12">
        <f t="shared" si="0"/>
        <v>0</v>
      </c>
      <c r="N47" s="12">
        <f t="shared" si="1"/>
        <v>22.6</v>
      </c>
      <c r="O47" s="12">
        <f t="shared" si="2"/>
        <v>25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14</v>
      </c>
      <c r="G48" s="21">
        <v>2</v>
      </c>
      <c r="H48" s="21">
        <v>0</v>
      </c>
      <c r="I48" s="21">
        <v>0</v>
      </c>
      <c r="J48" s="21">
        <v>0</v>
      </c>
      <c r="K48" s="21">
        <v>2</v>
      </c>
      <c r="L48" s="21">
        <v>0</v>
      </c>
      <c r="M48" s="12">
        <f t="shared" si="0"/>
        <v>2</v>
      </c>
      <c r="N48" s="12">
        <f t="shared" si="1"/>
        <v>17.399999999999999</v>
      </c>
      <c r="O48" s="12">
        <f t="shared" si="2"/>
        <v>18</v>
      </c>
      <c r="P48" s="15">
        <f t="shared" si="3"/>
        <v>0.1111111111111111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29</v>
      </c>
      <c r="G49" s="21">
        <v>0</v>
      </c>
      <c r="H49" s="21">
        <v>0</v>
      </c>
      <c r="I49" s="21">
        <v>0</v>
      </c>
      <c r="J49" s="21">
        <v>1</v>
      </c>
      <c r="K49" s="21">
        <v>1</v>
      </c>
      <c r="L49" s="21">
        <v>0</v>
      </c>
      <c r="M49" s="12">
        <f t="shared" si="0"/>
        <v>0</v>
      </c>
      <c r="N49" s="12">
        <f t="shared" si="1"/>
        <v>29.599999999999998</v>
      </c>
      <c r="O49" s="12">
        <f t="shared" si="2"/>
        <v>31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15</v>
      </c>
      <c r="G50" s="21">
        <v>0</v>
      </c>
      <c r="H50" s="21">
        <v>0</v>
      </c>
      <c r="I50" s="21">
        <v>0</v>
      </c>
      <c r="J50" s="21">
        <v>0</v>
      </c>
      <c r="K50" s="21">
        <v>1</v>
      </c>
      <c r="L50" s="21">
        <v>0</v>
      </c>
      <c r="M50" s="12">
        <f t="shared" si="0"/>
        <v>0</v>
      </c>
      <c r="N50" s="12">
        <f t="shared" si="1"/>
        <v>15.2</v>
      </c>
      <c r="O50" s="12">
        <f t="shared" si="2"/>
        <v>16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21</v>
      </c>
      <c r="G51" s="21">
        <v>0</v>
      </c>
      <c r="H51" s="21">
        <v>0</v>
      </c>
      <c r="I51" s="21">
        <v>0</v>
      </c>
      <c r="J51" s="21">
        <v>1</v>
      </c>
      <c r="K51" s="21">
        <v>1</v>
      </c>
      <c r="L51" s="21">
        <v>0</v>
      </c>
      <c r="M51" s="12">
        <f t="shared" si="0"/>
        <v>0</v>
      </c>
      <c r="N51" s="12">
        <f t="shared" si="1"/>
        <v>21.599999999999998</v>
      </c>
      <c r="O51" s="12">
        <f t="shared" si="2"/>
        <v>23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28</v>
      </c>
      <c r="G52" s="21">
        <v>0</v>
      </c>
      <c r="H52" s="21">
        <v>0</v>
      </c>
      <c r="I52" s="21">
        <v>0</v>
      </c>
      <c r="J52" s="21">
        <v>2</v>
      </c>
      <c r="K52" s="21">
        <v>1</v>
      </c>
      <c r="L52" s="21">
        <v>1</v>
      </c>
      <c r="M52" s="12">
        <f t="shared" si="0"/>
        <v>0</v>
      </c>
      <c r="N52" s="12">
        <f t="shared" si="1"/>
        <v>30</v>
      </c>
      <c r="O52" s="12">
        <f t="shared" si="2"/>
        <v>32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11</v>
      </c>
      <c r="G53" s="21">
        <v>0</v>
      </c>
      <c r="H53" s="21">
        <v>0</v>
      </c>
      <c r="I53" s="21">
        <v>0</v>
      </c>
      <c r="J53" s="21">
        <v>0</v>
      </c>
      <c r="K53" s="21">
        <v>2</v>
      </c>
      <c r="L53" s="21">
        <v>0</v>
      </c>
      <c r="M53" s="12">
        <f t="shared" si="0"/>
        <v>0</v>
      </c>
      <c r="N53" s="12">
        <f t="shared" si="1"/>
        <v>11.4</v>
      </c>
      <c r="O53" s="12">
        <f t="shared" si="2"/>
        <v>13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20</v>
      </c>
      <c r="G54" s="21">
        <v>0</v>
      </c>
      <c r="H54" s="21">
        <v>0</v>
      </c>
      <c r="I54" s="21">
        <v>0</v>
      </c>
      <c r="J54" s="21">
        <v>1</v>
      </c>
      <c r="K54" s="21">
        <v>1</v>
      </c>
      <c r="L54" s="21">
        <v>0</v>
      </c>
      <c r="M54" s="12">
        <f t="shared" si="0"/>
        <v>0</v>
      </c>
      <c r="N54" s="12">
        <f t="shared" si="1"/>
        <v>20.599999999999998</v>
      </c>
      <c r="O54" s="12">
        <f t="shared" si="2"/>
        <v>22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22</v>
      </c>
      <c r="G55" s="21">
        <v>0</v>
      </c>
      <c r="H55" s="21">
        <v>0</v>
      </c>
      <c r="I55" s="21">
        <v>0</v>
      </c>
      <c r="J55" s="21">
        <v>2</v>
      </c>
      <c r="K55" s="21">
        <v>2</v>
      </c>
      <c r="L55" s="21">
        <v>1</v>
      </c>
      <c r="M55" s="12">
        <f t="shared" si="0"/>
        <v>0</v>
      </c>
      <c r="N55" s="12">
        <f t="shared" si="1"/>
        <v>24.2</v>
      </c>
      <c r="O55" s="12">
        <f t="shared" si="2"/>
        <v>27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34</v>
      </c>
      <c r="G56" s="21">
        <v>0</v>
      </c>
      <c r="H56" s="21">
        <v>0</v>
      </c>
      <c r="I56" s="21">
        <v>0</v>
      </c>
      <c r="J56" s="21">
        <v>1</v>
      </c>
      <c r="K56" s="21">
        <v>4</v>
      </c>
      <c r="L56" s="21">
        <v>0</v>
      </c>
      <c r="M56" s="12">
        <f t="shared" si="0"/>
        <v>0</v>
      </c>
      <c r="N56" s="12">
        <f t="shared" si="1"/>
        <v>35.199999999999996</v>
      </c>
      <c r="O56" s="12">
        <f t="shared" si="2"/>
        <v>39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26</v>
      </c>
      <c r="G57" s="21">
        <v>0</v>
      </c>
      <c r="H57" s="21">
        <v>0</v>
      </c>
      <c r="I57" s="21">
        <v>0</v>
      </c>
      <c r="J57" s="21">
        <v>0</v>
      </c>
      <c r="K57" s="21">
        <v>2</v>
      </c>
      <c r="L57" s="21">
        <v>0</v>
      </c>
      <c r="M57" s="12">
        <f t="shared" si="0"/>
        <v>0</v>
      </c>
      <c r="N57" s="12">
        <f t="shared" si="1"/>
        <v>26.4</v>
      </c>
      <c r="O57" s="12">
        <f t="shared" si="2"/>
        <v>28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25</v>
      </c>
      <c r="G58" s="21">
        <v>0</v>
      </c>
      <c r="H58" s="21">
        <v>0</v>
      </c>
      <c r="I58" s="21">
        <v>1</v>
      </c>
      <c r="J58" s="21">
        <v>1</v>
      </c>
      <c r="K58" s="21">
        <v>1</v>
      </c>
      <c r="L58" s="21">
        <v>1</v>
      </c>
      <c r="M58" s="12">
        <f t="shared" si="0"/>
        <v>1</v>
      </c>
      <c r="N58" s="12">
        <f t="shared" si="1"/>
        <v>28.599999999999998</v>
      </c>
      <c r="O58" s="12">
        <f t="shared" si="2"/>
        <v>29</v>
      </c>
      <c r="P58" s="15">
        <f t="shared" si="3"/>
        <v>3.4482758620689655E-2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31</v>
      </c>
      <c r="G59" s="21">
        <v>0</v>
      </c>
      <c r="H59" s="21">
        <v>0</v>
      </c>
      <c r="I59" s="21">
        <v>1</v>
      </c>
      <c r="J59" s="21">
        <v>1</v>
      </c>
      <c r="K59" s="21">
        <v>0</v>
      </c>
      <c r="L59" s="21">
        <v>1</v>
      </c>
      <c r="M59" s="12">
        <f t="shared" si="0"/>
        <v>1</v>
      </c>
      <c r="N59" s="12">
        <f t="shared" si="1"/>
        <v>34.4</v>
      </c>
      <c r="O59" s="12">
        <f t="shared" si="2"/>
        <v>34</v>
      </c>
      <c r="P59" s="15">
        <f t="shared" si="3"/>
        <v>2.9411764705882353E-2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17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17</v>
      </c>
      <c r="O60" s="12">
        <f t="shared" si="2"/>
        <v>17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28</v>
      </c>
      <c r="G61" s="21">
        <v>0</v>
      </c>
      <c r="H61" s="21">
        <v>0</v>
      </c>
      <c r="I61" s="21">
        <v>0</v>
      </c>
      <c r="J61" s="21">
        <v>0</v>
      </c>
      <c r="K61" s="21">
        <v>2</v>
      </c>
      <c r="L61" s="21">
        <v>1</v>
      </c>
      <c r="M61" s="12">
        <f t="shared" si="0"/>
        <v>0</v>
      </c>
      <c r="N61" s="12">
        <f t="shared" si="1"/>
        <v>29.4</v>
      </c>
      <c r="O61" s="12">
        <f t="shared" si="2"/>
        <v>31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23</v>
      </c>
      <c r="G62" s="21">
        <v>0</v>
      </c>
      <c r="H62" s="21">
        <v>0</v>
      </c>
      <c r="I62" s="21">
        <v>0</v>
      </c>
      <c r="J62" s="21">
        <v>2</v>
      </c>
      <c r="K62" s="21">
        <v>0</v>
      </c>
      <c r="L62" s="21">
        <v>0</v>
      </c>
      <c r="M62" s="12">
        <f t="shared" si="0"/>
        <v>0</v>
      </c>
      <c r="N62" s="12">
        <f t="shared" si="1"/>
        <v>23.8</v>
      </c>
      <c r="O62" s="12">
        <f t="shared" si="2"/>
        <v>25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43</v>
      </c>
      <c r="G63" s="21">
        <v>0</v>
      </c>
      <c r="H63" s="21">
        <v>0</v>
      </c>
      <c r="I63" s="21">
        <v>0</v>
      </c>
      <c r="J63" s="21">
        <v>0</v>
      </c>
      <c r="K63" s="21">
        <v>4</v>
      </c>
      <c r="L63" s="21">
        <v>0</v>
      </c>
      <c r="M63" s="12">
        <f t="shared" si="0"/>
        <v>0</v>
      </c>
      <c r="N63" s="12">
        <f t="shared" si="1"/>
        <v>43.8</v>
      </c>
      <c r="O63" s="12">
        <f t="shared" si="2"/>
        <v>47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35</v>
      </c>
      <c r="G64" s="21">
        <v>0</v>
      </c>
      <c r="H64" s="21">
        <v>0</v>
      </c>
      <c r="I64" s="21">
        <v>0</v>
      </c>
      <c r="J64" s="21">
        <v>3</v>
      </c>
      <c r="K64" s="21">
        <v>0</v>
      </c>
      <c r="L64" s="21">
        <v>1</v>
      </c>
      <c r="M64" s="12">
        <f t="shared" si="0"/>
        <v>0</v>
      </c>
      <c r="N64" s="12">
        <f t="shared" si="1"/>
        <v>37.200000000000003</v>
      </c>
      <c r="O64" s="12">
        <f t="shared" si="2"/>
        <v>39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28</v>
      </c>
      <c r="G65" s="21">
        <v>0</v>
      </c>
      <c r="H65" s="21">
        <v>0</v>
      </c>
      <c r="I65" s="21">
        <v>1</v>
      </c>
      <c r="J65" s="21">
        <v>0</v>
      </c>
      <c r="K65" s="21">
        <v>1</v>
      </c>
      <c r="L65" s="21">
        <v>0</v>
      </c>
      <c r="M65" s="12">
        <f t="shared" si="0"/>
        <v>1</v>
      </c>
      <c r="N65" s="12">
        <f t="shared" si="1"/>
        <v>30.2</v>
      </c>
      <c r="O65" s="12">
        <f t="shared" si="2"/>
        <v>30</v>
      </c>
      <c r="P65" s="15">
        <f t="shared" si="3"/>
        <v>3.3333333333333333E-2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21</v>
      </c>
      <c r="G66" s="21">
        <v>0</v>
      </c>
      <c r="H66" s="21">
        <v>0</v>
      </c>
      <c r="I66" s="21">
        <v>1</v>
      </c>
      <c r="J66" s="21">
        <v>0</v>
      </c>
      <c r="K66" s="21">
        <v>0</v>
      </c>
      <c r="L66" s="21">
        <v>0</v>
      </c>
      <c r="M66" s="12">
        <f t="shared" si="0"/>
        <v>1</v>
      </c>
      <c r="N66" s="12">
        <f t="shared" si="1"/>
        <v>23</v>
      </c>
      <c r="O66" s="12">
        <f t="shared" si="2"/>
        <v>22</v>
      </c>
      <c r="P66" s="15">
        <f t="shared" si="3"/>
        <v>4.5454545454545456E-2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20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20.2</v>
      </c>
      <c r="O67" s="12">
        <f t="shared" si="2"/>
        <v>21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26</v>
      </c>
      <c r="G68" s="21">
        <v>1</v>
      </c>
      <c r="H68" s="21">
        <v>0</v>
      </c>
      <c r="I68" s="21">
        <v>0</v>
      </c>
      <c r="J68" s="21">
        <v>0</v>
      </c>
      <c r="K68" s="21">
        <v>1</v>
      </c>
      <c r="L68" s="21">
        <v>1</v>
      </c>
      <c r="M68" s="12">
        <f t="shared" si="0"/>
        <v>1</v>
      </c>
      <c r="N68" s="12">
        <f t="shared" si="1"/>
        <v>28.7</v>
      </c>
      <c r="O68" s="12">
        <f t="shared" si="2"/>
        <v>29</v>
      </c>
      <c r="P68" s="15">
        <f t="shared" si="3"/>
        <v>3.4482758620689655E-2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28</v>
      </c>
      <c r="G69" s="21">
        <v>0</v>
      </c>
      <c r="H69" s="21">
        <v>0</v>
      </c>
      <c r="I69" s="21">
        <v>0</v>
      </c>
      <c r="J69" s="21">
        <v>1</v>
      </c>
      <c r="K69" s="21">
        <v>0</v>
      </c>
      <c r="L69" s="21">
        <v>0</v>
      </c>
      <c r="M69" s="12">
        <f t="shared" si="0"/>
        <v>0</v>
      </c>
      <c r="N69" s="12">
        <f t="shared" si="1"/>
        <v>28.4</v>
      </c>
      <c r="O69" s="12">
        <f t="shared" si="2"/>
        <v>29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16</v>
      </c>
      <c r="G70" s="21">
        <v>0</v>
      </c>
      <c r="H70" s="21">
        <v>0</v>
      </c>
      <c r="I70" s="21">
        <v>0</v>
      </c>
      <c r="J70" s="21">
        <v>1</v>
      </c>
      <c r="K70" s="21">
        <v>0</v>
      </c>
      <c r="L70" s="21">
        <v>0</v>
      </c>
      <c r="M70" s="12">
        <f t="shared" si="0"/>
        <v>0</v>
      </c>
      <c r="N70" s="12">
        <f t="shared" si="1"/>
        <v>16.399999999999999</v>
      </c>
      <c r="O70" s="12">
        <f t="shared" si="2"/>
        <v>17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28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28</v>
      </c>
      <c r="O71" s="12">
        <f t="shared" ref="O71:O110" si="6">F71+G71+H71+I71+J71+K71+L71</f>
        <v>28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21</v>
      </c>
      <c r="G72" s="21">
        <v>0</v>
      </c>
      <c r="H72" s="21">
        <v>0</v>
      </c>
      <c r="I72" s="21">
        <v>0</v>
      </c>
      <c r="J72" s="21">
        <v>1</v>
      </c>
      <c r="K72" s="21">
        <v>0</v>
      </c>
      <c r="L72" s="21">
        <v>2</v>
      </c>
      <c r="M72" s="12">
        <f t="shared" si="4"/>
        <v>0</v>
      </c>
      <c r="N72" s="12">
        <f t="shared" si="5"/>
        <v>23.4</v>
      </c>
      <c r="O72" s="12">
        <f t="shared" si="6"/>
        <v>24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20</v>
      </c>
      <c r="G73" s="21">
        <v>0</v>
      </c>
      <c r="H73" s="21">
        <v>0</v>
      </c>
      <c r="I73" s="21">
        <v>0</v>
      </c>
      <c r="J73" s="21">
        <v>1</v>
      </c>
      <c r="K73" s="21">
        <v>1</v>
      </c>
      <c r="L73" s="21">
        <v>0</v>
      </c>
      <c r="M73" s="12">
        <f t="shared" si="4"/>
        <v>0</v>
      </c>
      <c r="N73" s="12">
        <f t="shared" si="5"/>
        <v>20.599999999999998</v>
      </c>
      <c r="O73" s="12">
        <f t="shared" si="6"/>
        <v>22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23</v>
      </c>
      <c r="G74" s="21">
        <v>0</v>
      </c>
      <c r="H74" s="21">
        <v>0</v>
      </c>
      <c r="I74" s="21">
        <v>0</v>
      </c>
      <c r="J74" s="21">
        <v>0</v>
      </c>
      <c r="K74" s="21">
        <v>1</v>
      </c>
      <c r="L74" s="21">
        <v>0</v>
      </c>
      <c r="M74" s="12">
        <f t="shared" si="4"/>
        <v>0</v>
      </c>
      <c r="N74" s="12">
        <f t="shared" si="5"/>
        <v>23.2</v>
      </c>
      <c r="O74" s="12">
        <f t="shared" si="6"/>
        <v>24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27</v>
      </c>
      <c r="G75" s="21">
        <v>0</v>
      </c>
      <c r="H75" s="21">
        <v>0</v>
      </c>
      <c r="I75" s="21">
        <v>0</v>
      </c>
      <c r="J75" s="21">
        <v>2</v>
      </c>
      <c r="K75" s="21">
        <v>0</v>
      </c>
      <c r="L75" s="21">
        <v>0</v>
      </c>
      <c r="M75" s="12">
        <f t="shared" si="4"/>
        <v>0</v>
      </c>
      <c r="N75" s="12">
        <f t="shared" si="5"/>
        <v>27.8</v>
      </c>
      <c r="O75" s="12">
        <f t="shared" si="6"/>
        <v>29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24</v>
      </c>
      <c r="G76" s="21">
        <v>0</v>
      </c>
      <c r="H76" s="21">
        <v>0</v>
      </c>
      <c r="I76" s="21">
        <v>0</v>
      </c>
      <c r="J76" s="21">
        <v>1</v>
      </c>
      <c r="K76" s="21">
        <v>2</v>
      </c>
      <c r="L76" s="21">
        <v>1</v>
      </c>
      <c r="M76" s="12">
        <f t="shared" si="4"/>
        <v>0</v>
      </c>
      <c r="N76" s="12">
        <f t="shared" si="5"/>
        <v>25.799999999999997</v>
      </c>
      <c r="O76" s="12">
        <f t="shared" si="6"/>
        <v>28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15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1</v>
      </c>
      <c r="M77" s="12">
        <f t="shared" si="4"/>
        <v>0</v>
      </c>
      <c r="N77" s="12">
        <f t="shared" si="5"/>
        <v>16</v>
      </c>
      <c r="O77" s="12">
        <f t="shared" si="6"/>
        <v>16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26</v>
      </c>
      <c r="G78" s="21">
        <v>0</v>
      </c>
      <c r="H78" s="21">
        <v>0</v>
      </c>
      <c r="I78" s="21">
        <v>0</v>
      </c>
      <c r="J78" s="21">
        <v>1</v>
      </c>
      <c r="K78" s="21">
        <v>0</v>
      </c>
      <c r="L78" s="21">
        <v>0</v>
      </c>
      <c r="M78" s="12">
        <f t="shared" si="4"/>
        <v>0</v>
      </c>
      <c r="N78" s="12">
        <f t="shared" si="5"/>
        <v>26.4</v>
      </c>
      <c r="O78" s="12">
        <f t="shared" si="6"/>
        <v>27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22</v>
      </c>
      <c r="G79" s="21">
        <v>0</v>
      </c>
      <c r="H79" s="21">
        <v>0</v>
      </c>
      <c r="I79" s="21">
        <v>0</v>
      </c>
      <c r="J79" s="21">
        <v>1</v>
      </c>
      <c r="K79" s="21">
        <v>0</v>
      </c>
      <c r="L79" s="21">
        <v>0</v>
      </c>
      <c r="M79" s="12">
        <f t="shared" si="4"/>
        <v>0</v>
      </c>
      <c r="N79" s="12">
        <f t="shared" si="5"/>
        <v>22.4</v>
      </c>
      <c r="O79" s="12">
        <f t="shared" si="6"/>
        <v>23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30</v>
      </c>
      <c r="G80" s="21">
        <v>0</v>
      </c>
      <c r="H80" s="21">
        <v>0</v>
      </c>
      <c r="I80" s="21">
        <v>0</v>
      </c>
      <c r="J80" s="21">
        <v>2</v>
      </c>
      <c r="K80" s="21">
        <v>3</v>
      </c>
      <c r="L80" s="21">
        <v>0</v>
      </c>
      <c r="M80" s="12">
        <f t="shared" si="4"/>
        <v>0</v>
      </c>
      <c r="N80" s="12">
        <f t="shared" si="5"/>
        <v>31.400000000000002</v>
      </c>
      <c r="O80" s="12">
        <f t="shared" si="6"/>
        <v>35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36</v>
      </c>
      <c r="G81" s="21">
        <v>0</v>
      </c>
      <c r="H81" s="21">
        <v>0</v>
      </c>
      <c r="I81" s="21">
        <v>0</v>
      </c>
      <c r="J81" s="21">
        <v>2</v>
      </c>
      <c r="K81" s="21">
        <v>0</v>
      </c>
      <c r="L81" s="21">
        <v>0</v>
      </c>
      <c r="M81" s="12">
        <f t="shared" si="4"/>
        <v>0</v>
      </c>
      <c r="N81" s="12">
        <f t="shared" si="5"/>
        <v>36.799999999999997</v>
      </c>
      <c r="O81" s="12">
        <f t="shared" si="6"/>
        <v>38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20</v>
      </c>
      <c r="G82" s="21">
        <v>0</v>
      </c>
      <c r="H82" s="21">
        <v>0</v>
      </c>
      <c r="I82" s="21">
        <v>0</v>
      </c>
      <c r="J82" s="21">
        <v>1</v>
      </c>
      <c r="K82" s="21">
        <v>1</v>
      </c>
      <c r="L82" s="21">
        <v>0</v>
      </c>
      <c r="M82" s="12">
        <f t="shared" si="4"/>
        <v>0</v>
      </c>
      <c r="N82" s="12">
        <f t="shared" si="5"/>
        <v>20.599999999999998</v>
      </c>
      <c r="O82" s="12">
        <f t="shared" si="6"/>
        <v>22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18</v>
      </c>
      <c r="G83" s="21">
        <v>0</v>
      </c>
      <c r="H83" s="21">
        <v>0</v>
      </c>
      <c r="I83" s="21">
        <v>0</v>
      </c>
      <c r="J83" s="21">
        <v>4</v>
      </c>
      <c r="K83" s="21">
        <v>2</v>
      </c>
      <c r="L83" s="21">
        <v>0</v>
      </c>
      <c r="M83" s="12">
        <f t="shared" si="4"/>
        <v>0</v>
      </c>
      <c r="N83" s="12">
        <f t="shared" si="5"/>
        <v>20</v>
      </c>
      <c r="O83" s="12">
        <f t="shared" si="6"/>
        <v>24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24</v>
      </c>
      <c r="G84" s="21">
        <v>0</v>
      </c>
      <c r="H84" s="21">
        <v>0</v>
      </c>
      <c r="I84" s="21">
        <v>0</v>
      </c>
      <c r="J84" s="21">
        <v>4</v>
      </c>
      <c r="K84" s="21">
        <v>0</v>
      </c>
      <c r="L84" s="21">
        <v>0</v>
      </c>
      <c r="M84" s="12">
        <f t="shared" si="4"/>
        <v>0</v>
      </c>
      <c r="N84" s="12">
        <f t="shared" si="5"/>
        <v>25.6</v>
      </c>
      <c r="O84" s="12">
        <f t="shared" si="6"/>
        <v>28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27</v>
      </c>
      <c r="G85" s="21">
        <v>0</v>
      </c>
      <c r="H85" s="21">
        <v>0</v>
      </c>
      <c r="I85" s="21">
        <v>1</v>
      </c>
      <c r="J85" s="21">
        <v>8</v>
      </c>
      <c r="K85" s="21">
        <v>0</v>
      </c>
      <c r="L85" s="21">
        <v>0</v>
      </c>
      <c r="M85" s="12">
        <f t="shared" si="4"/>
        <v>1</v>
      </c>
      <c r="N85" s="12">
        <f t="shared" si="5"/>
        <v>32.200000000000003</v>
      </c>
      <c r="O85" s="12">
        <f t="shared" si="6"/>
        <v>36</v>
      </c>
      <c r="P85" s="15">
        <f t="shared" si="7"/>
        <v>2.7777777777777776E-2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12</v>
      </c>
      <c r="G86" s="23">
        <v>0</v>
      </c>
      <c r="H86" s="23">
        <v>0</v>
      </c>
      <c r="I86" s="23">
        <v>0</v>
      </c>
      <c r="J86" s="23">
        <v>5</v>
      </c>
      <c r="K86" s="23">
        <v>0</v>
      </c>
      <c r="L86" s="23">
        <v>0</v>
      </c>
      <c r="M86" s="13">
        <f t="shared" si="4"/>
        <v>0</v>
      </c>
      <c r="N86" s="13">
        <f t="shared" si="5"/>
        <v>14</v>
      </c>
      <c r="O86" s="13">
        <f t="shared" si="6"/>
        <v>17</v>
      </c>
      <c r="P86" s="16">
        <f t="shared" si="7"/>
        <v>0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1078</v>
      </c>
      <c r="G87" s="5">
        <v>4</v>
      </c>
      <c r="H87" s="5">
        <v>2</v>
      </c>
      <c r="I87" s="5">
        <v>5</v>
      </c>
      <c r="J87" s="5">
        <v>51</v>
      </c>
      <c r="K87" s="5">
        <v>48</v>
      </c>
      <c r="L87" s="5">
        <v>14</v>
      </c>
      <c r="M87" s="5">
        <v>11</v>
      </c>
      <c r="N87" s="5">
        <v>1142.5999999999997</v>
      </c>
      <c r="O87" s="5">
        <v>1202</v>
      </c>
      <c r="P87" s="7">
        <f>IF(O87=0," ",M87/O87)</f>
        <v>9.1514143094841936E-3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St. John's Grove</v>
      </c>
      <c r="G91" s="10" t="str">
        <f>VLOOKUP(MID(E91,5,1)+0,$D$15:$G$22,4)</f>
        <v xml:space="preserve">SOUTH 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Holloway Road</v>
      </c>
      <c r="G92" s="10" t="str">
        <f>VLOOKUP(MID(E92,5,1)+0,$D$15:$G$22,4)</f>
        <v>SOUTHEAST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5</v>
      </c>
      <c r="G95" s="19">
        <v>0</v>
      </c>
      <c r="H95" s="19">
        <v>0</v>
      </c>
      <c r="I95" s="19">
        <v>0</v>
      </c>
      <c r="J95" s="19">
        <v>0</v>
      </c>
      <c r="K95" s="19">
        <v>1</v>
      </c>
      <c r="L95" s="19">
        <v>0</v>
      </c>
      <c r="M95" s="11">
        <f t="shared" si="4"/>
        <v>0</v>
      </c>
      <c r="N95" s="11">
        <f t="shared" si="5"/>
        <v>5.2</v>
      </c>
      <c r="O95" s="11">
        <f t="shared" si="6"/>
        <v>6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10</v>
      </c>
      <c r="G96" s="21">
        <v>0</v>
      </c>
      <c r="H96" s="21">
        <v>0</v>
      </c>
      <c r="I96" s="21">
        <v>0</v>
      </c>
      <c r="J96" s="21">
        <v>0</v>
      </c>
      <c r="K96" s="21">
        <v>1</v>
      </c>
      <c r="L96" s="21">
        <v>0</v>
      </c>
      <c r="M96" s="12">
        <f t="shared" si="4"/>
        <v>0</v>
      </c>
      <c r="N96" s="12">
        <f t="shared" si="5"/>
        <v>10.199999999999999</v>
      </c>
      <c r="O96" s="12">
        <f t="shared" si="6"/>
        <v>11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6</v>
      </c>
      <c r="G97" s="21">
        <v>1</v>
      </c>
      <c r="H97" s="21">
        <v>0</v>
      </c>
      <c r="I97" s="21">
        <v>0</v>
      </c>
      <c r="J97" s="21">
        <v>0</v>
      </c>
      <c r="K97" s="21">
        <v>1</v>
      </c>
      <c r="L97" s="21">
        <v>0</v>
      </c>
      <c r="M97" s="12">
        <f t="shared" si="4"/>
        <v>1</v>
      </c>
      <c r="N97" s="12">
        <f t="shared" si="5"/>
        <v>7.7</v>
      </c>
      <c r="O97" s="12">
        <f t="shared" si="6"/>
        <v>8</v>
      </c>
      <c r="P97" s="15">
        <f t="shared" si="7"/>
        <v>0.125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13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13</v>
      </c>
      <c r="O98" s="12">
        <f t="shared" si="6"/>
        <v>13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13</v>
      </c>
      <c r="G99" s="21">
        <v>1</v>
      </c>
      <c r="H99" s="21">
        <v>0</v>
      </c>
      <c r="I99" s="21">
        <v>1</v>
      </c>
      <c r="J99" s="21">
        <v>0</v>
      </c>
      <c r="K99" s="21">
        <v>0</v>
      </c>
      <c r="L99" s="21">
        <v>1</v>
      </c>
      <c r="M99" s="12">
        <f t="shared" si="4"/>
        <v>2</v>
      </c>
      <c r="N99" s="12">
        <f t="shared" si="5"/>
        <v>17.5</v>
      </c>
      <c r="O99" s="12">
        <f t="shared" si="6"/>
        <v>16</v>
      </c>
      <c r="P99" s="15">
        <f t="shared" si="7"/>
        <v>0.125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13</v>
      </c>
      <c r="G100" s="21">
        <v>1</v>
      </c>
      <c r="H100" s="21">
        <v>0</v>
      </c>
      <c r="I100" s="21">
        <v>0</v>
      </c>
      <c r="J100" s="21">
        <v>0</v>
      </c>
      <c r="K100" s="21">
        <v>0</v>
      </c>
      <c r="L100" s="21">
        <v>1</v>
      </c>
      <c r="M100" s="12">
        <f t="shared" si="4"/>
        <v>1</v>
      </c>
      <c r="N100" s="12">
        <f t="shared" si="5"/>
        <v>15.5</v>
      </c>
      <c r="O100" s="12">
        <f t="shared" si="6"/>
        <v>15</v>
      </c>
      <c r="P100" s="15">
        <f t="shared" si="7"/>
        <v>6.6666666666666666E-2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11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11</v>
      </c>
      <c r="O101" s="12">
        <f t="shared" si="6"/>
        <v>11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15</v>
      </c>
      <c r="G102" s="21">
        <v>0</v>
      </c>
      <c r="H102" s="21">
        <v>0</v>
      </c>
      <c r="I102" s="21">
        <v>1</v>
      </c>
      <c r="J102" s="21">
        <v>0</v>
      </c>
      <c r="K102" s="21">
        <v>0</v>
      </c>
      <c r="L102" s="21">
        <v>0</v>
      </c>
      <c r="M102" s="12">
        <f t="shared" si="4"/>
        <v>1</v>
      </c>
      <c r="N102" s="12">
        <f t="shared" si="5"/>
        <v>17</v>
      </c>
      <c r="O102" s="12">
        <f t="shared" si="6"/>
        <v>16</v>
      </c>
      <c r="P102" s="15">
        <f t="shared" si="7"/>
        <v>6.25E-2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27</v>
      </c>
      <c r="G103" s="21">
        <v>0</v>
      </c>
      <c r="H103" s="21">
        <v>0</v>
      </c>
      <c r="I103" s="21">
        <v>1</v>
      </c>
      <c r="J103" s="21">
        <v>1</v>
      </c>
      <c r="K103" s="21">
        <v>1</v>
      </c>
      <c r="L103" s="21">
        <v>0</v>
      </c>
      <c r="M103" s="12">
        <f t="shared" si="4"/>
        <v>1</v>
      </c>
      <c r="N103" s="12">
        <f t="shared" si="5"/>
        <v>29.599999999999998</v>
      </c>
      <c r="O103" s="12">
        <f t="shared" si="6"/>
        <v>30</v>
      </c>
      <c r="P103" s="15">
        <f t="shared" si="7"/>
        <v>3.3333333333333333E-2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24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1</v>
      </c>
      <c r="M104" s="12">
        <f t="shared" si="4"/>
        <v>0</v>
      </c>
      <c r="N104" s="12">
        <f t="shared" si="5"/>
        <v>25</v>
      </c>
      <c r="O104" s="12">
        <f t="shared" si="6"/>
        <v>25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28</v>
      </c>
      <c r="G105" s="21">
        <v>0</v>
      </c>
      <c r="H105" s="21">
        <v>0</v>
      </c>
      <c r="I105" s="21">
        <v>0</v>
      </c>
      <c r="J105" s="21">
        <v>0</v>
      </c>
      <c r="K105" s="21">
        <v>1</v>
      </c>
      <c r="L105" s="21">
        <v>0</v>
      </c>
      <c r="M105" s="12">
        <f t="shared" si="4"/>
        <v>0</v>
      </c>
      <c r="N105" s="12">
        <f t="shared" si="5"/>
        <v>28.2</v>
      </c>
      <c r="O105" s="12">
        <f t="shared" si="6"/>
        <v>29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14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1</v>
      </c>
      <c r="M106" s="12">
        <f t="shared" si="4"/>
        <v>0</v>
      </c>
      <c r="N106" s="12">
        <f t="shared" si="5"/>
        <v>15</v>
      </c>
      <c r="O106" s="12">
        <f t="shared" si="6"/>
        <v>15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18</v>
      </c>
      <c r="G107" s="21">
        <v>0</v>
      </c>
      <c r="H107" s="21">
        <v>0</v>
      </c>
      <c r="I107" s="21">
        <v>0</v>
      </c>
      <c r="J107" s="21">
        <v>0</v>
      </c>
      <c r="K107" s="21">
        <v>1</v>
      </c>
      <c r="L107" s="21">
        <v>0</v>
      </c>
      <c r="M107" s="12">
        <f t="shared" si="4"/>
        <v>0</v>
      </c>
      <c r="N107" s="12">
        <f t="shared" si="5"/>
        <v>18.2</v>
      </c>
      <c r="O107" s="12">
        <f t="shared" si="6"/>
        <v>19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19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19</v>
      </c>
      <c r="O108" s="12">
        <f t="shared" si="6"/>
        <v>19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23</v>
      </c>
      <c r="G109" s="21">
        <v>0</v>
      </c>
      <c r="H109" s="21">
        <v>0</v>
      </c>
      <c r="I109" s="21">
        <v>0</v>
      </c>
      <c r="J109" s="21">
        <v>1</v>
      </c>
      <c r="K109" s="21">
        <v>0</v>
      </c>
      <c r="L109" s="21">
        <v>1</v>
      </c>
      <c r="M109" s="12">
        <f t="shared" si="4"/>
        <v>0</v>
      </c>
      <c r="N109" s="12">
        <f t="shared" si="5"/>
        <v>24.4</v>
      </c>
      <c r="O109" s="12">
        <f t="shared" si="6"/>
        <v>25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20</v>
      </c>
      <c r="G110" s="21">
        <v>0</v>
      </c>
      <c r="H110" s="21">
        <v>0</v>
      </c>
      <c r="I110" s="21">
        <v>0</v>
      </c>
      <c r="J110" s="21">
        <v>1</v>
      </c>
      <c r="K110" s="21">
        <v>3</v>
      </c>
      <c r="L110" s="21">
        <v>0</v>
      </c>
      <c r="M110" s="12">
        <f t="shared" si="4"/>
        <v>0</v>
      </c>
      <c r="N110" s="12">
        <f t="shared" si="5"/>
        <v>21</v>
      </c>
      <c r="O110" s="12">
        <f t="shared" si="6"/>
        <v>24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24</v>
      </c>
      <c r="G111" s="21">
        <v>0</v>
      </c>
      <c r="H111" s="21">
        <v>0</v>
      </c>
      <c r="I111" s="21">
        <v>0</v>
      </c>
      <c r="J111" s="21">
        <v>1</v>
      </c>
      <c r="K111" s="21">
        <v>1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24.599999999999998</v>
      </c>
      <c r="O111" s="12">
        <f t="shared" ref="O111:O142" si="10">F111+G111+H111+I111+J111+K111+L111</f>
        <v>26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22</v>
      </c>
      <c r="G112" s="21">
        <v>0</v>
      </c>
      <c r="H112" s="21">
        <v>0</v>
      </c>
      <c r="I112" s="21">
        <v>0</v>
      </c>
      <c r="J112" s="21">
        <v>3</v>
      </c>
      <c r="K112" s="21">
        <v>1</v>
      </c>
      <c r="L112" s="21">
        <v>0</v>
      </c>
      <c r="M112" s="12">
        <f t="shared" si="8"/>
        <v>0</v>
      </c>
      <c r="N112" s="12">
        <f t="shared" si="9"/>
        <v>23.4</v>
      </c>
      <c r="O112" s="12">
        <f t="shared" si="10"/>
        <v>26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18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1</v>
      </c>
      <c r="M113" s="12">
        <f t="shared" si="8"/>
        <v>0</v>
      </c>
      <c r="N113" s="12">
        <f t="shared" si="9"/>
        <v>19</v>
      </c>
      <c r="O113" s="12">
        <f t="shared" si="10"/>
        <v>19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18</v>
      </c>
      <c r="G114" s="21">
        <v>0</v>
      </c>
      <c r="H114" s="21">
        <v>0</v>
      </c>
      <c r="I114" s="21">
        <v>0</v>
      </c>
      <c r="J114" s="21">
        <v>0</v>
      </c>
      <c r="K114" s="21">
        <v>1</v>
      </c>
      <c r="L114" s="21">
        <v>0</v>
      </c>
      <c r="M114" s="12">
        <f t="shared" si="8"/>
        <v>0</v>
      </c>
      <c r="N114" s="12">
        <f t="shared" si="9"/>
        <v>18.2</v>
      </c>
      <c r="O114" s="12">
        <f t="shared" si="10"/>
        <v>19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25</v>
      </c>
      <c r="G115" s="21">
        <v>0</v>
      </c>
      <c r="H115" s="21">
        <v>0</v>
      </c>
      <c r="I115" s="21">
        <v>0</v>
      </c>
      <c r="J115" s="21">
        <v>1</v>
      </c>
      <c r="K115" s="21">
        <v>1</v>
      </c>
      <c r="L115" s="21">
        <v>0</v>
      </c>
      <c r="M115" s="12">
        <f t="shared" si="8"/>
        <v>0</v>
      </c>
      <c r="N115" s="12">
        <f t="shared" si="9"/>
        <v>25.599999999999998</v>
      </c>
      <c r="O115" s="12">
        <f t="shared" si="10"/>
        <v>27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27</v>
      </c>
      <c r="G116" s="21">
        <v>0</v>
      </c>
      <c r="H116" s="21">
        <v>0</v>
      </c>
      <c r="I116" s="21">
        <v>2</v>
      </c>
      <c r="J116" s="21">
        <v>0</v>
      </c>
      <c r="K116" s="21">
        <v>2</v>
      </c>
      <c r="L116" s="21">
        <v>0</v>
      </c>
      <c r="M116" s="12">
        <f t="shared" si="8"/>
        <v>2</v>
      </c>
      <c r="N116" s="12">
        <f t="shared" si="9"/>
        <v>31.4</v>
      </c>
      <c r="O116" s="12">
        <f t="shared" si="10"/>
        <v>31</v>
      </c>
      <c r="P116" s="15">
        <f t="shared" si="11"/>
        <v>6.4516129032258063E-2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32</v>
      </c>
      <c r="G117" s="21">
        <v>0</v>
      </c>
      <c r="H117" s="21">
        <v>0</v>
      </c>
      <c r="I117" s="21">
        <v>0</v>
      </c>
      <c r="J117" s="21">
        <v>2</v>
      </c>
      <c r="K117" s="21">
        <v>1</v>
      </c>
      <c r="L117" s="21">
        <v>0</v>
      </c>
      <c r="M117" s="12">
        <f t="shared" si="8"/>
        <v>0</v>
      </c>
      <c r="N117" s="12">
        <f t="shared" si="9"/>
        <v>33</v>
      </c>
      <c r="O117" s="12">
        <f t="shared" si="10"/>
        <v>35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19</v>
      </c>
      <c r="G118" s="21">
        <v>0</v>
      </c>
      <c r="H118" s="21">
        <v>0</v>
      </c>
      <c r="I118" s="21">
        <v>0</v>
      </c>
      <c r="J118" s="21">
        <v>1</v>
      </c>
      <c r="K118" s="21">
        <v>0</v>
      </c>
      <c r="L118" s="21">
        <v>1</v>
      </c>
      <c r="M118" s="12">
        <f t="shared" si="8"/>
        <v>0</v>
      </c>
      <c r="N118" s="12">
        <f t="shared" si="9"/>
        <v>20.399999999999999</v>
      </c>
      <c r="O118" s="12">
        <f t="shared" si="10"/>
        <v>21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16</v>
      </c>
      <c r="G119" s="21">
        <v>0</v>
      </c>
      <c r="H119" s="21">
        <v>0</v>
      </c>
      <c r="I119" s="21">
        <v>0</v>
      </c>
      <c r="J119" s="21">
        <v>2</v>
      </c>
      <c r="K119" s="21">
        <v>0</v>
      </c>
      <c r="L119" s="21">
        <v>0</v>
      </c>
      <c r="M119" s="12">
        <f t="shared" si="8"/>
        <v>0</v>
      </c>
      <c r="N119" s="12">
        <f t="shared" si="9"/>
        <v>16.8</v>
      </c>
      <c r="O119" s="12">
        <f t="shared" si="10"/>
        <v>18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14</v>
      </c>
      <c r="G120" s="21">
        <v>0</v>
      </c>
      <c r="H120" s="21">
        <v>0</v>
      </c>
      <c r="I120" s="21">
        <v>0</v>
      </c>
      <c r="J120" s="21">
        <v>2</v>
      </c>
      <c r="K120" s="21">
        <v>2</v>
      </c>
      <c r="L120" s="21">
        <v>0</v>
      </c>
      <c r="M120" s="12">
        <f t="shared" si="8"/>
        <v>0</v>
      </c>
      <c r="N120" s="12">
        <f t="shared" si="9"/>
        <v>15.200000000000001</v>
      </c>
      <c r="O120" s="12">
        <f t="shared" si="10"/>
        <v>18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13</v>
      </c>
      <c r="G121" s="21">
        <v>0</v>
      </c>
      <c r="H121" s="21">
        <v>0</v>
      </c>
      <c r="I121" s="21">
        <v>0</v>
      </c>
      <c r="J121" s="21">
        <v>0</v>
      </c>
      <c r="K121" s="21">
        <v>1</v>
      </c>
      <c r="L121" s="21">
        <v>1</v>
      </c>
      <c r="M121" s="12">
        <f t="shared" si="8"/>
        <v>0</v>
      </c>
      <c r="N121" s="12">
        <f t="shared" si="9"/>
        <v>14.2</v>
      </c>
      <c r="O121" s="12">
        <f t="shared" si="10"/>
        <v>15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17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17</v>
      </c>
      <c r="O122" s="12">
        <f t="shared" si="10"/>
        <v>17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19</v>
      </c>
      <c r="G123" s="21">
        <v>0</v>
      </c>
      <c r="H123" s="21">
        <v>0</v>
      </c>
      <c r="I123" s="21">
        <v>0</v>
      </c>
      <c r="J123" s="21">
        <v>0</v>
      </c>
      <c r="K123" s="21">
        <v>1</v>
      </c>
      <c r="L123" s="21">
        <v>0</v>
      </c>
      <c r="M123" s="12">
        <f t="shared" si="8"/>
        <v>0</v>
      </c>
      <c r="N123" s="12">
        <f t="shared" si="9"/>
        <v>19.2</v>
      </c>
      <c r="O123" s="12">
        <f t="shared" si="10"/>
        <v>20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15</v>
      </c>
      <c r="G124" s="21">
        <v>0</v>
      </c>
      <c r="H124" s="21">
        <v>0</v>
      </c>
      <c r="I124" s="21">
        <v>1</v>
      </c>
      <c r="J124" s="21">
        <v>0</v>
      </c>
      <c r="K124" s="21">
        <v>0</v>
      </c>
      <c r="L124" s="21">
        <v>0</v>
      </c>
      <c r="M124" s="12">
        <f t="shared" si="8"/>
        <v>1</v>
      </c>
      <c r="N124" s="12">
        <f t="shared" si="9"/>
        <v>17</v>
      </c>
      <c r="O124" s="12">
        <f t="shared" si="10"/>
        <v>16</v>
      </c>
      <c r="P124" s="15">
        <f t="shared" si="11"/>
        <v>6.25E-2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12</v>
      </c>
      <c r="G125" s="21">
        <v>0</v>
      </c>
      <c r="H125" s="21">
        <v>0</v>
      </c>
      <c r="I125" s="21">
        <v>1</v>
      </c>
      <c r="J125" s="21">
        <v>0</v>
      </c>
      <c r="K125" s="21">
        <v>0</v>
      </c>
      <c r="L125" s="21">
        <v>0</v>
      </c>
      <c r="M125" s="12">
        <f t="shared" si="8"/>
        <v>1</v>
      </c>
      <c r="N125" s="12">
        <f t="shared" si="9"/>
        <v>14</v>
      </c>
      <c r="O125" s="12">
        <f t="shared" si="10"/>
        <v>13</v>
      </c>
      <c r="P125" s="15">
        <f t="shared" si="11"/>
        <v>7.6923076923076927E-2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18</v>
      </c>
      <c r="G126" s="21">
        <v>0</v>
      </c>
      <c r="H126" s="21">
        <v>0</v>
      </c>
      <c r="I126" s="21">
        <v>0</v>
      </c>
      <c r="J126" s="21">
        <v>1</v>
      </c>
      <c r="K126" s="21">
        <v>0</v>
      </c>
      <c r="L126" s="21">
        <v>1</v>
      </c>
      <c r="M126" s="12">
        <f t="shared" si="8"/>
        <v>0</v>
      </c>
      <c r="N126" s="12">
        <f t="shared" si="9"/>
        <v>19.399999999999999</v>
      </c>
      <c r="O126" s="12">
        <f t="shared" si="10"/>
        <v>20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16</v>
      </c>
      <c r="G127" s="21">
        <v>0</v>
      </c>
      <c r="H127" s="21">
        <v>0</v>
      </c>
      <c r="I127" s="21">
        <v>0</v>
      </c>
      <c r="J127" s="21">
        <v>2</v>
      </c>
      <c r="K127" s="21">
        <v>1</v>
      </c>
      <c r="L127" s="21">
        <v>1</v>
      </c>
      <c r="M127" s="12">
        <f t="shared" si="8"/>
        <v>0</v>
      </c>
      <c r="N127" s="12">
        <f t="shared" si="9"/>
        <v>18</v>
      </c>
      <c r="O127" s="12">
        <f t="shared" si="10"/>
        <v>20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14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14</v>
      </c>
      <c r="O128" s="12">
        <f t="shared" si="10"/>
        <v>14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20</v>
      </c>
      <c r="G129" s="21">
        <v>0</v>
      </c>
      <c r="H129" s="21">
        <v>0</v>
      </c>
      <c r="I129" s="21">
        <v>0</v>
      </c>
      <c r="J129" s="21">
        <v>2</v>
      </c>
      <c r="K129" s="21">
        <v>0</v>
      </c>
      <c r="L129" s="21">
        <v>1</v>
      </c>
      <c r="M129" s="12">
        <f t="shared" si="8"/>
        <v>0</v>
      </c>
      <c r="N129" s="12">
        <f t="shared" si="9"/>
        <v>21.8</v>
      </c>
      <c r="O129" s="12">
        <f t="shared" si="10"/>
        <v>23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19</v>
      </c>
      <c r="G130" s="21">
        <v>0</v>
      </c>
      <c r="H130" s="21">
        <v>0</v>
      </c>
      <c r="I130" s="21">
        <v>0</v>
      </c>
      <c r="J130" s="21">
        <v>1</v>
      </c>
      <c r="K130" s="21">
        <v>2</v>
      </c>
      <c r="L130" s="21">
        <v>0</v>
      </c>
      <c r="M130" s="12">
        <f t="shared" si="8"/>
        <v>0</v>
      </c>
      <c r="N130" s="12">
        <f t="shared" si="9"/>
        <v>19.799999999999997</v>
      </c>
      <c r="O130" s="12">
        <f t="shared" si="10"/>
        <v>22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33</v>
      </c>
      <c r="G131" s="21">
        <v>0</v>
      </c>
      <c r="H131" s="21">
        <v>0</v>
      </c>
      <c r="I131" s="21">
        <v>0</v>
      </c>
      <c r="J131" s="21">
        <v>0</v>
      </c>
      <c r="K131" s="21">
        <v>1</v>
      </c>
      <c r="L131" s="21">
        <v>0</v>
      </c>
      <c r="M131" s="12">
        <f t="shared" si="8"/>
        <v>0</v>
      </c>
      <c r="N131" s="12">
        <f t="shared" si="9"/>
        <v>33.200000000000003</v>
      </c>
      <c r="O131" s="12">
        <f t="shared" si="10"/>
        <v>34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23</v>
      </c>
      <c r="G132" s="21">
        <v>0</v>
      </c>
      <c r="H132" s="21">
        <v>0</v>
      </c>
      <c r="I132" s="21">
        <v>0</v>
      </c>
      <c r="J132" s="21">
        <v>4</v>
      </c>
      <c r="K132" s="21">
        <v>0</v>
      </c>
      <c r="L132" s="21">
        <v>0</v>
      </c>
      <c r="M132" s="12">
        <f t="shared" si="8"/>
        <v>0</v>
      </c>
      <c r="N132" s="12">
        <f t="shared" si="9"/>
        <v>24.6</v>
      </c>
      <c r="O132" s="12">
        <f t="shared" si="10"/>
        <v>27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19</v>
      </c>
      <c r="G133" s="21">
        <v>0</v>
      </c>
      <c r="H133" s="21">
        <v>0</v>
      </c>
      <c r="I133" s="21">
        <v>0</v>
      </c>
      <c r="J133" s="21">
        <v>0</v>
      </c>
      <c r="K133" s="21">
        <v>2</v>
      </c>
      <c r="L133" s="21">
        <v>0</v>
      </c>
      <c r="M133" s="12">
        <f t="shared" si="8"/>
        <v>0</v>
      </c>
      <c r="N133" s="12">
        <f t="shared" si="9"/>
        <v>19.399999999999999</v>
      </c>
      <c r="O133" s="12">
        <f t="shared" si="10"/>
        <v>21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32</v>
      </c>
      <c r="G134" s="21">
        <v>0</v>
      </c>
      <c r="H134" s="21">
        <v>0</v>
      </c>
      <c r="I134" s="21">
        <v>0</v>
      </c>
      <c r="J134" s="21">
        <v>2</v>
      </c>
      <c r="K134" s="21">
        <v>0</v>
      </c>
      <c r="L134" s="21">
        <v>1</v>
      </c>
      <c r="M134" s="12">
        <f t="shared" si="8"/>
        <v>0</v>
      </c>
      <c r="N134" s="12">
        <f t="shared" si="9"/>
        <v>33.799999999999997</v>
      </c>
      <c r="O134" s="12">
        <f t="shared" si="10"/>
        <v>35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32</v>
      </c>
      <c r="G135" s="21">
        <v>0</v>
      </c>
      <c r="H135" s="21">
        <v>0</v>
      </c>
      <c r="I135" s="21">
        <v>0</v>
      </c>
      <c r="J135" s="21">
        <v>0</v>
      </c>
      <c r="K135" s="21">
        <v>2</v>
      </c>
      <c r="L135" s="21">
        <v>1</v>
      </c>
      <c r="M135" s="12">
        <f t="shared" si="8"/>
        <v>0</v>
      </c>
      <c r="N135" s="12">
        <f t="shared" si="9"/>
        <v>33.4</v>
      </c>
      <c r="O135" s="12">
        <f t="shared" si="10"/>
        <v>35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14</v>
      </c>
      <c r="G136" s="21">
        <v>0</v>
      </c>
      <c r="H136" s="21">
        <v>0</v>
      </c>
      <c r="I136" s="21">
        <v>0</v>
      </c>
      <c r="J136" s="21">
        <v>3</v>
      </c>
      <c r="K136" s="21">
        <v>0</v>
      </c>
      <c r="L136" s="21">
        <v>0</v>
      </c>
      <c r="M136" s="12">
        <f t="shared" si="8"/>
        <v>0</v>
      </c>
      <c r="N136" s="12">
        <f t="shared" si="9"/>
        <v>15.2</v>
      </c>
      <c r="O136" s="12">
        <f t="shared" si="10"/>
        <v>17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28</v>
      </c>
      <c r="G137" s="21">
        <v>0</v>
      </c>
      <c r="H137" s="21">
        <v>0</v>
      </c>
      <c r="I137" s="21">
        <v>0</v>
      </c>
      <c r="J137" s="21">
        <v>3</v>
      </c>
      <c r="K137" s="21">
        <v>1</v>
      </c>
      <c r="L137" s="21">
        <v>0</v>
      </c>
      <c r="M137" s="12">
        <f t="shared" si="8"/>
        <v>0</v>
      </c>
      <c r="N137" s="12">
        <f t="shared" si="9"/>
        <v>29.4</v>
      </c>
      <c r="O137" s="12">
        <f t="shared" si="10"/>
        <v>32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22</v>
      </c>
      <c r="G138" s="21">
        <v>0</v>
      </c>
      <c r="H138" s="21">
        <v>0</v>
      </c>
      <c r="I138" s="21">
        <v>0</v>
      </c>
      <c r="J138" s="21">
        <v>2</v>
      </c>
      <c r="K138" s="21">
        <v>0</v>
      </c>
      <c r="L138" s="21">
        <v>0</v>
      </c>
      <c r="M138" s="12">
        <f t="shared" si="8"/>
        <v>0</v>
      </c>
      <c r="N138" s="12">
        <f t="shared" si="9"/>
        <v>22.8</v>
      </c>
      <c r="O138" s="12">
        <f t="shared" si="10"/>
        <v>24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17</v>
      </c>
      <c r="G139" s="21">
        <v>0</v>
      </c>
      <c r="H139" s="21">
        <v>0</v>
      </c>
      <c r="I139" s="21">
        <v>0</v>
      </c>
      <c r="J139" s="21">
        <v>3</v>
      </c>
      <c r="K139" s="21">
        <v>1</v>
      </c>
      <c r="L139" s="21">
        <v>0</v>
      </c>
      <c r="M139" s="12">
        <f t="shared" si="8"/>
        <v>0</v>
      </c>
      <c r="N139" s="12">
        <f t="shared" si="9"/>
        <v>18.399999999999999</v>
      </c>
      <c r="O139" s="12">
        <f t="shared" si="10"/>
        <v>21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24</v>
      </c>
      <c r="G140" s="21">
        <v>0</v>
      </c>
      <c r="H140" s="21">
        <v>0</v>
      </c>
      <c r="I140" s="21">
        <v>0</v>
      </c>
      <c r="J140" s="21">
        <v>6</v>
      </c>
      <c r="K140" s="21">
        <v>1</v>
      </c>
      <c r="L140" s="21">
        <v>0</v>
      </c>
      <c r="M140" s="12">
        <f t="shared" si="8"/>
        <v>0</v>
      </c>
      <c r="N140" s="12">
        <f t="shared" si="9"/>
        <v>26.599999999999998</v>
      </c>
      <c r="O140" s="12">
        <f t="shared" si="10"/>
        <v>31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20</v>
      </c>
      <c r="G141" s="21">
        <v>0</v>
      </c>
      <c r="H141" s="21">
        <v>0</v>
      </c>
      <c r="I141" s="21">
        <v>0</v>
      </c>
      <c r="J141" s="21">
        <v>2</v>
      </c>
      <c r="K141" s="21">
        <v>1</v>
      </c>
      <c r="L141" s="21">
        <v>0</v>
      </c>
      <c r="M141" s="12">
        <f t="shared" si="8"/>
        <v>0</v>
      </c>
      <c r="N141" s="12">
        <f t="shared" si="9"/>
        <v>21</v>
      </c>
      <c r="O141" s="12">
        <f t="shared" si="10"/>
        <v>23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23</v>
      </c>
      <c r="G142" s="23">
        <v>0</v>
      </c>
      <c r="H142" s="23">
        <v>0</v>
      </c>
      <c r="I142" s="23">
        <v>0</v>
      </c>
      <c r="J142" s="23">
        <v>5</v>
      </c>
      <c r="K142" s="23">
        <v>2</v>
      </c>
      <c r="L142" s="23">
        <v>1</v>
      </c>
      <c r="M142" s="13">
        <f t="shared" si="8"/>
        <v>0</v>
      </c>
      <c r="N142" s="13">
        <f t="shared" si="9"/>
        <v>26.4</v>
      </c>
      <c r="O142" s="13">
        <f t="shared" si="10"/>
        <v>31</v>
      </c>
      <c r="P142" s="16">
        <f t="shared" si="11"/>
        <v>0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924</v>
      </c>
      <c r="G143" s="5">
        <v>3</v>
      </c>
      <c r="H143" s="5">
        <v>0</v>
      </c>
      <c r="I143" s="5">
        <v>7</v>
      </c>
      <c r="J143" s="5">
        <v>51</v>
      </c>
      <c r="K143" s="5">
        <v>34</v>
      </c>
      <c r="L143" s="5">
        <v>14</v>
      </c>
      <c r="M143" s="5">
        <v>10</v>
      </c>
      <c r="N143" s="5">
        <v>983.69999999999982</v>
      </c>
      <c r="O143" s="5">
        <v>1033</v>
      </c>
      <c r="P143" s="7">
        <f>IF(O143=0," ",M143/O143)</f>
        <v>9.6805421103581795E-3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St. John's Grove</v>
      </c>
      <c r="G147" s="10" t="str">
        <f>VLOOKUP(MID(E147,5,1)+0,$D$15:$G$22,4)</f>
        <v xml:space="preserve">SOUTH 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Holloway Road</v>
      </c>
      <c r="G148" s="10" t="str">
        <f>VLOOKUP(MID(E148,5,1)+0,$D$15:$G$22,4)</f>
        <v>NORTHWEST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6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6</v>
      </c>
      <c r="O151" s="11">
        <f t="shared" ref="O151:O182" si="14">F151+G151+H151+I151+J151+K151+L151</f>
        <v>6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2</v>
      </c>
      <c r="G152" s="21">
        <v>0</v>
      </c>
      <c r="H152" s="21">
        <v>0</v>
      </c>
      <c r="I152" s="21">
        <v>1</v>
      </c>
      <c r="J152" s="21">
        <v>0</v>
      </c>
      <c r="K152" s="21">
        <v>0</v>
      </c>
      <c r="L152" s="21">
        <v>0</v>
      </c>
      <c r="M152" s="12">
        <f t="shared" si="12"/>
        <v>1</v>
      </c>
      <c r="N152" s="12">
        <f t="shared" si="13"/>
        <v>4</v>
      </c>
      <c r="O152" s="12">
        <f t="shared" si="14"/>
        <v>3</v>
      </c>
      <c r="P152" s="15">
        <f t="shared" si="15"/>
        <v>0.33333333333333331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4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1</v>
      </c>
      <c r="M153" s="12">
        <f t="shared" si="12"/>
        <v>0</v>
      </c>
      <c r="N153" s="12">
        <f t="shared" si="13"/>
        <v>5</v>
      </c>
      <c r="O153" s="12">
        <f t="shared" si="14"/>
        <v>5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2</v>
      </c>
      <c r="G154" s="21">
        <v>0</v>
      </c>
      <c r="H154" s="21">
        <v>0</v>
      </c>
      <c r="I154" s="21">
        <v>1</v>
      </c>
      <c r="J154" s="21">
        <v>0</v>
      </c>
      <c r="K154" s="21">
        <v>0</v>
      </c>
      <c r="L154" s="21">
        <v>0</v>
      </c>
      <c r="M154" s="12">
        <f t="shared" si="12"/>
        <v>1</v>
      </c>
      <c r="N154" s="12">
        <f t="shared" si="13"/>
        <v>4</v>
      </c>
      <c r="O154" s="12">
        <f t="shared" si="14"/>
        <v>3</v>
      </c>
      <c r="P154" s="15">
        <f t="shared" si="15"/>
        <v>0.33333333333333331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5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5</v>
      </c>
      <c r="O155" s="12">
        <f t="shared" si="14"/>
        <v>5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9</v>
      </c>
      <c r="G156" s="21">
        <v>0</v>
      </c>
      <c r="H156" s="21">
        <v>0</v>
      </c>
      <c r="I156" s="21">
        <v>2</v>
      </c>
      <c r="J156" s="21">
        <v>0</v>
      </c>
      <c r="K156" s="21">
        <v>0</v>
      </c>
      <c r="L156" s="21">
        <v>0</v>
      </c>
      <c r="M156" s="12">
        <f t="shared" si="12"/>
        <v>2</v>
      </c>
      <c r="N156" s="12">
        <f t="shared" si="13"/>
        <v>13</v>
      </c>
      <c r="O156" s="12">
        <f t="shared" si="14"/>
        <v>11</v>
      </c>
      <c r="P156" s="15">
        <f t="shared" si="15"/>
        <v>0.18181818181818182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3</v>
      </c>
      <c r="G157" s="21">
        <v>0</v>
      </c>
      <c r="H157" s="21">
        <v>1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1</v>
      </c>
      <c r="N157" s="12">
        <f t="shared" si="13"/>
        <v>5.3</v>
      </c>
      <c r="O157" s="12">
        <f t="shared" si="14"/>
        <v>4</v>
      </c>
      <c r="P157" s="15">
        <f t="shared" si="15"/>
        <v>0.25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3</v>
      </c>
      <c r="G158" s="21">
        <v>0</v>
      </c>
      <c r="H158" s="21">
        <v>0</v>
      </c>
      <c r="I158" s="21">
        <v>1</v>
      </c>
      <c r="J158" s="21">
        <v>0</v>
      </c>
      <c r="K158" s="21">
        <v>0</v>
      </c>
      <c r="L158" s="21">
        <v>0</v>
      </c>
      <c r="M158" s="12">
        <f t="shared" si="12"/>
        <v>1</v>
      </c>
      <c r="N158" s="12">
        <f t="shared" si="13"/>
        <v>5</v>
      </c>
      <c r="O158" s="12">
        <f t="shared" si="14"/>
        <v>4</v>
      </c>
      <c r="P158" s="15">
        <f t="shared" si="15"/>
        <v>0.25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1</v>
      </c>
      <c r="G159" s="21">
        <v>0</v>
      </c>
      <c r="H159" s="21">
        <v>0</v>
      </c>
      <c r="I159" s="21">
        <v>1</v>
      </c>
      <c r="J159" s="21">
        <v>1</v>
      </c>
      <c r="K159" s="21">
        <v>0</v>
      </c>
      <c r="L159" s="21">
        <v>0</v>
      </c>
      <c r="M159" s="12">
        <f t="shared" si="12"/>
        <v>1</v>
      </c>
      <c r="N159" s="12">
        <f t="shared" si="13"/>
        <v>3.4</v>
      </c>
      <c r="O159" s="12">
        <f t="shared" si="14"/>
        <v>3</v>
      </c>
      <c r="P159" s="15">
        <f t="shared" si="15"/>
        <v>0.33333333333333331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7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7</v>
      </c>
      <c r="O160" s="12">
        <f t="shared" si="14"/>
        <v>7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3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3</v>
      </c>
      <c r="O161" s="12">
        <f t="shared" si="14"/>
        <v>3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9</v>
      </c>
      <c r="G162" s="21">
        <v>0</v>
      </c>
      <c r="H162" s="21">
        <v>0</v>
      </c>
      <c r="I162" s="21">
        <v>2</v>
      </c>
      <c r="J162" s="21">
        <v>0</v>
      </c>
      <c r="K162" s="21">
        <v>0</v>
      </c>
      <c r="L162" s="21">
        <v>0</v>
      </c>
      <c r="M162" s="12">
        <f t="shared" si="12"/>
        <v>2</v>
      </c>
      <c r="N162" s="12">
        <f t="shared" si="13"/>
        <v>13</v>
      </c>
      <c r="O162" s="12">
        <f t="shared" si="14"/>
        <v>11</v>
      </c>
      <c r="P162" s="15">
        <f t="shared" si="15"/>
        <v>0.18181818181818182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11</v>
      </c>
      <c r="G163" s="21">
        <v>0</v>
      </c>
      <c r="H163" s="21">
        <v>1</v>
      </c>
      <c r="I163" s="21">
        <v>1</v>
      </c>
      <c r="J163" s="21">
        <v>0</v>
      </c>
      <c r="K163" s="21">
        <v>1</v>
      </c>
      <c r="L163" s="21">
        <v>0</v>
      </c>
      <c r="M163" s="12">
        <f t="shared" si="12"/>
        <v>2</v>
      </c>
      <c r="N163" s="12">
        <f t="shared" si="13"/>
        <v>15.5</v>
      </c>
      <c r="O163" s="12">
        <f t="shared" si="14"/>
        <v>14</v>
      </c>
      <c r="P163" s="15">
        <f t="shared" si="15"/>
        <v>0.14285714285714285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4</v>
      </c>
      <c r="G164" s="21">
        <v>0</v>
      </c>
      <c r="H164" s="21">
        <v>0</v>
      </c>
      <c r="I164" s="21">
        <v>1</v>
      </c>
      <c r="J164" s="21">
        <v>1</v>
      </c>
      <c r="K164" s="21">
        <v>0</v>
      </c>
      <c r="L164" s="21">
        <v>0</v>
      </c>
      <c r="M164" s="12">
        <f t="shared" si="12"/>
        <v>1</v>
      </c>
      <c r="N164" s="12">
        <f t="shared" si="13"/>
        <v>6.4</v>
      </c>
      <c r="O164" s="12">
        <f t="shared" si="14"/>
        <v>6</v>
      </c>
      <c r="P164" s="15">
        <f t="shared" si="15"/>
        <v>0.16666666666666666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8</v>
      </c>
      <c r="G165" s="21">
        <v>0</v>
      </c>
      <c r="H165" s="21">
        <v>0</v>
      </c>
      <c r="I165" s="21">
        <v>1</v>
      </c>
      <c r="J165" s="21">
        <v>0</v>
      </c>
      <c r="K165" s="21">
        <v>0</v>
      </c>
      <c r="L165" s="21">
        <v>0</v>
      </c>
      <c r="M165" s="12">
        <f t="shared" si="12"/>
        <v>1</v>
      </c>
      <c r="N165" s="12">
        <f t="shared" si="13"/>
        <v>10</v>
      </c>
      <c r="O165" s="12">
        <f t="shared" si="14"/>
        <v>9</v>
      </c>
      <c r="P165" s="15">
        <f t="shared" si="15"/>
        <v>0.1111111111111111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6</v>
      </c>
      <c r="G166" s="21">
        <v>0</v>
      </c>
      <c r="H166" s="21">
        <v>0</v>
      </c>
      <c r="I166" s="21">
        <v>1</v>
      </c>
      <c r="J166" s="21">
        <v>1</v>
      </c>
      <c r="K166" s="21">
        <v>0</v>
      </c>
      <c r="L166" s="21">
        <v>0</v>
      </c>
      <c r="M166" s="12">
        <f t="shared" si="12"/>
        <v>1</v>
      </c>
      <c r="N166" s="12">
        <f t="shared" si="13"/>
        <v>8.4</v>
      </c>
      <c r="O166" s="12">
        <f t="shared" si="14"/>
        <v>8</v>
      </c>
      <c r="P166" s="15">
        <f t="shared" si="15"/>
        <v>0.125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11</v>
      </c>
      <c r="G167" s="21">
        <v>0</v>
      </c>
      <c r="H167" s="21">
        <v>0</v>
      </c>
      <c r="I167" s="21">
        <v>1</v>
      </c>
      <c r="J167" s="21">
        <v>0</v>
      </c>
      <c r="K167" s="21">
        <v>0</v>
      </c>
      <c r="L167" s="21">
        <v>0</v>
      </c>
      <c r="M167" s="12">
        <f t="shared" si="12"/>
        <v>1</v>
      </c>
      <c r="N167" s="12">
        <f t="shared" si="13"/>
        <v>13</v>
      </c>
      <c r="O167" s="12">
        <f t="shared" si="14"/>
        <v>12</v>
      </c>
      <c r="P167" s="15">
        <f t="shared" si="15"/>
        <v>8.3333333333333329E-2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8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8</v>
      </c>
      <c r="O168" s="12">
        <f t="shared" si="14"/>
        <v>8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10</v>
      </c>
      <c r="G169" s="21">
        <v>0</v>
      </c>
      <c r="H169" s="21">
        <v>0</v>
      </c>
      <c r="I169" s="21">
        <v>1</v>
      </c>
      <c r="J169" s="21">
        <v>0</v>
      </c>
      <c r="K169" s="21">
        <v>0</v>
      </c>
      <c r="L169" s="21">
        <v>0</v>
      </c>
      <c r="M169" s="12">
        <f t="shared" si="12"/>
        <v>1</v>
      </c>
      <c r="N169" s="12">
        <f t="shared" si="13"/>
        <v>12</v>
      </c>
      <c r="O169" s="12">
        <f t="shared" si="14"/>
        <v>11</v>
      </c>
      <c r="P169" s="15">
        <f t="shared" si="15"/>
        <v>9.0909090909090912E-2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8</v>
      </c>
      <c r="G170" s="21">
        <v>0</v>
      </c>
      <c r="H170" s="21">
        <v>0</v>
      </c>
      <c r="I170" s="21">
        <v>1</v>
      </c>
      <c r="J170" s="21">
        <v>0</v>
      </c>
      <c r="K170" s="21">
        <v>1</v>
      </c>
      <c r="L170" s="21">
        <v>0</v>
      </c>
      <c r="M170" s="12">
        <f t="shared" si="12"/>
        <v>1</v>
      </c>
      <c r="N170" s="12">
        <f t="shared" si="13"/>
        <v>10.199999999999999</v>
      </c>
      <c r="O170" s="12">
        <f t="shared" si="14"/>
        <v>10</v>
      </c>
      <c r="P170" s="15">
        <f t="shared" si="15"/>
        <v>0.1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9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9</v>
      </c>
      <c r="O171" s="12">
        <f t="shared" si="14"/>
        <v>9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7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7</v>
      </c>
      <c r="O172" s="12">
        <f t="shared" si="14"/>
        <v>7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5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5</v>
      </c>
      <c r="O173" s="12">
        <f t="shared" si="14"/>
        <v>5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10</v>
      </c>
      <c r="G174" s="21">
        <v>0</v>
      </c>
      <c r="H174" s="21">
        <v>0</v>
      </c>
      <c r="I174" s="21">
        <v>1</v>
      </c>
      <c r="J174" s="21">
        <v>0</v>
      </c>
      <c r="K174" s="21">
        <v>0</v>
      </c>
      <c r="L174" s="21">
        <v>0</v>
      </c>
      <c r="M174" s="12">
        <f t="shared" si="12"/>
        <v>1</v>
      </c>
      <c r="N174" s="12">
        <f t="shared" si="13"/>
        <v>12</v>
      </c>
      <c r="O174" s="12">
        <f t="shared" si="14"/>
        <v>11</v>
      </c>
      <c r="P174" s="15">
        <f t="shared" si="15"/>
        <v>9.0909090909090912E-2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12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12</v>
      </c>
      <c r="O175" s="12">
        <f t="shared" si="14"/>
        <v>12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5</v>
      </c>
      <c r="G176" s="21">
        <v>0</v>
      </c>
      <c r="H176" s="21">
        <v>0</v>
      </c>
      <c r="I176" s="21">
        <v>1</v>
      </c>
      <c r="J176" s="21">
        <v>0</v>
      </c>
      <c r="K176" s="21">
        <v>0</v>
      </c>
      <c r="L176" s="21">
        <v>0</v>
      </c>
      <c r="M176" s="12">
        <f t="shared" si="12"/>
        <v>1</v>
      </c>
      <c r="N176" s="12">
        <f t="shared" si="13"/>
        <v>7</v>
      </c>
      <c r="O176" s="12">
        <f t="shared" si="14"/>
        <v>6</v>
      </c>
      <c r="P176" s="15">
        <f t="shared" si="15"/>
        <v>0.16666666666666666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7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7</v>
      </c>
      <c r="O177" s="12">
        <f t="shared" si="14"/>
        <v>7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8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8</v>
      </c>
      <c r="O178" s="12">
        <f t="shared" si="14"/>
        <v>8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7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7</v>
      </c>
      <c r="O179" s="12">
        <f t="shared" si="14"/>
        <v>7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7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7</v>
      </c>
      <c r="O180" s="12">
        <f t="shared" si="14"/>
        <v>7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8</v>
      </c>
      <c r="G181" s="21">
        <v>0</v>
      </c>
      <c r="H181" s="21">
        <v>0</v>
      </c>
      <c r="I181" s="21">
        <v>1</v>
      </c>
      <c r="J181" s="21">
        <v>0</v>
      </c>
      <c r="K181" s="21">
        <v>0</v>
      </c>
      <c r="L181" s="21">
        <v>0</v>
      </c>
      <c r="M181" s="12">
        <f t="shared" si="12"/>
        <v>1</v>
      </c>
      <c r="N181" s="12">
        <f t="shared" si="13"/>
        <v>10</v>
      </c>
      <c r="O181" s="12">
        <f t="shared" si="14"/>
        <v>9</v>
      </c>
      <c r="P181" s="15">
        <f t="shared" si="15"/>
        <v>0.1111111111111111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8</v>
      </c>
      <c r="G182" s="21">
        <v>0</v>
      </c>
      <c r="H182" s="21">
        <v>0</v>
      </c>
      <c r="I182" s="21">
        <v>2</v>
      </c>
      <c r="J182" s="21">
        <v>1</v>
      </c>
      <c r="K182" s="21">
        <v>0</v>
      </c>
      <c r="L182" s="21">
        <v>0</v>
      </c>
      <c r="M182" s="12">
        <f t="shared" si="12"/>
        <v>2</v>
      </c>
      <c r="N182" s="12">
        <f t="shared" si="13"/>
        <v>12.4</v>
      </c>
      <c r="O182" s="12">
        <f t="shared" si="14"/>
        <v>11</v>
      </c>
      <c r="P182" s="15">
        <f t="shared" si="15"/>
        <v>0.18181818181818182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8</v>
      </c>
      <c r="G183" s="21">
        <v>0</v>
      </c>
      <c r="H183" s="21">
        <v>0</v>
      </c>
      <c r="I183" s="21">
        <v>0</v>
      </c>
      <c r="J183" s="21">
        <v>0</v>
      </c>
      <c r="K183" s="21">
        <v>1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8.1999999999999993</v>
      </c>
      <c r="O183" s="12">
        <f t="shared" ref="O183:O222" si="18">F183+G183+H183+I183+J183+K183+L183</f>
        <v>9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7</v>
      </c>
      <c r="G184" s="21">
        <v>0</v>
      </c>
      <c r="H184" s="21">
        <v>0</v>
      </c>
      <c r="I184" s="21">
        <v>0</v>
      </c>
      <c r="J184" s="21">
        <v>1</v>
      </c>
      <c r="K184" s="21">
        <v>1</v>
      </c>
      <c r="L184" s="21">
        <v>0</v>
      </c>
      <c r="M184" s="12">
        <f t="shared" si="16"/>
        <v>0</v>
      </c>
      <c r="N184" s="12">
        <f t="shared" si="17"/>
        <v>7.6000000000000005</v>
      </c>
      <c r="O184" s="12">
        <f t="shared" si="18"/>
        <v>9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7</v>
      </c>
      <c r="G185" s="21">
        <v>0</v>
      </c>
      <c r="H185" s="21">
        <v>0</v>
      </c>
      <c r="I185" s="21">
        <v>1</v>
      </c>
      <c r="J185" s="21">
        <v>0</v>
      </c>
      <c r="K185" s="21">
        <v>0</v>
      </c>
      <c r="L185" s="21">
        <v>1</v>
      </c>
      <c r="M185" s="12">
        <f t="shared" si="16"/>
        <v>1</v>
      </c>
      <c r="N185" s="12">
        <f t="shared" si="17"/>
        <v>10</v>
      </c>
      <c r="O185" s="12">
        <f t="shared" si="18"/>
        <v>9</v>
      </c>
      <c r="P185" s="15">
        <f t="shared" si="19"/>
        <v>0.1111111111111111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10</v>
      </c>
      <c r="G186" s="21">
        <v>0</v>
      </c>
      <c r="H186" s="21">
        <v>0</v>
      </c>
      <c r="I186" s="21">
        <v>0</v>
      </c>
      <c r="J186" s="21">
        <v>2</v>
      </c>
      <c r="K186" s="21">
        <v>0</v>
      </c>
      <c r="L186" s="21">
        <v>0</v>
      </c>
      <c r="M186" s="12">
        <f t="shared" si="16"/>
        <v>0</v>
      </c>
      <c r="N186" s="12">
        <f t="shared" si="17"/>
        <v>10.8</v>
      </c>
      <c r="O186" s="12">
        <f t="shared" si="18"/>
        <v>12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6</v>
      </c>
      <c r="G187" s="21">
        <v>0</v>
      </c>
      <c r="H187" s="21">
        <v>0</v>
      </c>
      <c r="I187" s="21">
        <v>0</v>
      </c>
      <c r="J187" s="21">
        <v>1</v>
      </c>
      <c r="K187" s="21">
        <v>0</v>
      </c>
      <c r="L187" s="21">
        <v>0</v>
      </c>
      <c r="M187" s="12">
        <f t="shared" si="16"/>
        <v>0</v>
      </c>
      <c r="N187" s="12">
        <f t="shared" si="17"/>
        <v>6.4</v>
      </c>
      <c r="O187" s="12">
        <f t="shared" si="18"/>
        <v>7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11</v>
      </c>
      <c r="G188" s="21">
        <v>0</v>
      </c>
      <c r="H188" s="21">
        <v>0</v>
      </c>
      <c r="I188" s="21">
        <v>1</v>
      </c>
      <c r="J188" s="21">
        <v>1</v>
      </c>
      <c r="K188" s="21">
        <v>1</v>
      </c>
      <c r="L188" s="21">
        <v>1</v>
      </c>
      <c r="M188" s="12">
        <f t="shared" si="16"/>
        <v>1</v>
      </c>
      <c r="N188" s="12">
        <f t="shared" si="17"/>
        <v>14.6</v>
      </c>
      <c r="O188" s="12">
        <f t="shared" si="18"/>
        <v>15</v>
      </c>
      <c r="P188" s="15">
        <f t="shared" si="19"/>
        <v>6.6666666666666666E-2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14</v>
      </c>
      <c r="G189" s="21">
        <v>0</v>
      </c>
      <c r="H189" s="21">
        <v>0</v>
      </c>
      <c r="I189" s="21">
        <v>1</v>
      </c>
      <c r="J189" s="21">
        <v>1</v>
      </c>
      <c r="K189" s="21">
        <v>0</v>
      </c>
      <c r="L189" s="21">
        <v>0</v>
      </c>
      <c r="M189" s="12">
        <f t="shared" si="16"/>
        <v>1</v>
      </c>
      <c r="N189" s="12">
        <f t="shared" si="17"/>
        <v>16.399999999999999</v>
      </c>
      <c r="O189" s="12">
        <f t="shared" si="18"/>
        <v>16</v>
      </c>
      <c r="P189" s="15">
        <f t="shared" si="19"/>
        <v>6.25E-2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13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13</v>
      </c>
      <c r="O190" s="12">
        <f t="shared" si="18"/>
        <v>13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11</v>
      </c>
      <c r="G191" s="21">
        <v>0</v>
      </c>
      <c r="H191" s="21">
        <v>0</v>
      </c>
      <c r="I191" s="21">
        <v>2</v>
      </c>
      <c r="J191" s="21">
        <v>0</v>
      </c>
      <c r="K191" s="21">
        <v>0</v>
      </c>
      <c r="L191" s="21">
        <v>0</v>
      </c>
      <c r="M191" s="12">
        <f t="shared" si="16"/>
        <v>2</v>
      </c>
      <c r="N191" s="12">
        <f t="shared" si="17"/>
        <v>15</v>
      </c>
      <c r="O191" s="12">
        <f t="shared" si="18"/>
        <v>13</v>
      </c>
      <c r="P191" s="15">
        <f t="shared" si="19"/>
        <v>0.15384615384615385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5</v>
      </c>
      <c r="G192" s="21">
        <v>0</v>
      </c>
      <c r="H192" s="21">
        <v>0</v>
      </c>
      <c r="I192" s="21">
        <v>1</v>
      </c>
      <c r="J192" s="21">
        <v>1</v>
      </c>
      <c r="K192" s="21">
        <v>0</v>
      </c>
      <c r="L192" s="21">
        <v>0</v>
      </c>
      <c r="M192" s="12">
        <f t="shared" si="16"/>
        <v>1</v>
      </c>
      <c r="N192" s="12">
        <f t="shared" si="17"/>
        <v>7.4</v>
      </c>
      <c r="O192" s="12">
        <f t="shared" si="18"/>
        <v>7</v>
      </c>
      <c r="P192" s="15">
        <f t="shared" si="19"/>
        <v>0.14285714285714285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12</v>
      </c>
      <c r="G193" s="21">
        <v>0</v>
      </c>
      <c r="H193" s="21">
        <v>0</v>
      </c>
      <c r="I193" s="21">
        <v>1</v>
      </c>
      <c r="J193" s="21">
        <v>0</v>
      </c>
      <c r="K193" s="21">
        <v>0</v>
      </c>
      <c r="L193" s="21">
        <v>0</v>
      </c>
      <c r="M193" s="12">
        <f t="shared" si="16"/>
        <v>1</v>
      </c>
      <c r="N193" s="12">
        <f t="shared" si="17"/>
        <v>14</v>
      </c>
      <c r="O193" s="12">
        <f t="shared" si="18"/>
        <v>13</v>
      </c>
      <c r="P193" s="15">
        <f t="shared" si="19"/>
        <v>7.6923076923076927E-2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5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5</v>
      </c>
      <c r="O194" s="12">
        <f t="shared" si="18"/>
        <v>5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6</v>
      </c>
      <c r="G195" s="21">
        <v>0</v>
      </c>
      <c r="H195" s="21">
        <v>0</v>
      </c>
      <c r="I195" s="21">
        <v>1</v>
      </c>
      <c r="J195" s="21">
        <v>5</v>
      </c>
      <c r="K195" s="21">
        <v>0</v>
      </c>
      <c r="L195" s="21">
        <v>0</v>
      </c>
      <c r="M195" s="12">
        <f t="shared" si="16"/>
        <v>1</v>
      </c>
      <c r="N195" s="12">
        <f t="shared" si="17"/>
        <v>10</v>
      </c>
      <c r="O195" s="12">
        <f t="shared" si="18"/>
        <v>12</v>
      </c>
      <c r="P195" s="15">
        <f t="shared" si="19"/>
        <v>8.3333333333333329E-2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8</v>
      </c>
      <c r="G196" s="21">
        <v>0</v>
      </c>
      <c r="H196" s="21">
        <v>0</v>
      </c>
      <c r="I196" s="21">
        <v>1</v>
      </c>
      <c r="J196" s="21">
        <v>0</v>
      </c>
      <c r="K196" s="21">
        <v>0</v>
      </c>
      <c r="L196" s="21">
        <v>0</v>
      </c>
      <c r="M196" s="12">
        <f t="shared" si="16"/>
        <v>1</v>
      </c>
      <c r="N196" s="12">
        <f t="shared" si="17"/>
        <v>10</v>
      </c>
      <c r="O196" s="12">
        <f t="shared" si="18"/>
        <v>9</v>
      </c>
      <c r="P196" s="15">
        <f t="shared" si="19"/>
        <v>0.1111111111111111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11</v>
      </c>
      <c r="G197" s="21">
        <v>0</v>
      </c>
      <c r="H197" s="21">
        <v>0</v>
      </c>
      <c r="I197" s="21">
        <v>2</v>
      </c>
      <c r="J197" s="21">
        <v>4</v>
      </c>
      <c r="K197" s="21">
        <v>0</v>
      </c>
      <c r="L197" s="21">
        <v>0</v>
      </c>
      <c r="M197" s="12">
        <f t="shared" si="16"/>
        <v>2</v>
      </c>
      <c r="N197" s="12">
        <f t="shared" si="17"/>
        <v>16.600000000000001</v>
      </c>
      <c r="O197" s="12">
        <f t="shared" si="18"/>
        <v>17</v>
      </c>
      <c r="P197" s="15">
        <f t="shared" si="19"/>
        <v>0.11764705882352941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7</v>
      </c>
      <c r="G198" s="23">
        <v>0</v>
      </c>
      <c r="H198" s="23">
        <v>0</v>
      </c>
      <c r="I198" s="23">
        <v>1</v>
      </c>
      <c r="J198" s="23">
        <v>3</v>
      </c>
      <c r="K198" s="23">
        <v>1</v>
      </c>
      <c r="L198" s="23">
        <v>0</v>
      </c>
      <c r="M198" s="13">
        <f t="shared" si="16"/>
        <v>1</v>
      </c>
      <c r="N198" s="13">
        <f t="shared" si="17"/>
        <v>10.399999999999999</v>
      </c>
      <c r="O198" s="13">
        <f t="shared" si="18"/>
        <v>12</v>
      </c>
      <c r="P198" s="16">
        <f t="shared" si="19"/>
        <v>8.3333333333333329E-2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354</v>
      </c>
      <c r="G199" s="5">
        <v>0</v>
      </c>
      <c r="H199" s="5">
        <v>2</v>
      </c>
      <c r="I199" s="5">
        <v>32</v>
      </c>
      <c r="J199" s="5">
        <v>23</v>
      </c>
      <c r="K199" s="5">
        <v>6</v>
      </c>
      <c r="L199" s="5">
        <v>3</v>
      </c>
      <c r="M199" s="5">
        <v>34</v>
      </c>
      <c r="N199" s="5">
        <v>435.99999999999994</v>
      </c>
      <c r="O199" s="5">
        <v>420</v>
      </c>
      <c r="P199" s="7">
        <f>IF(O199=0," ",M199/O199)</f>
        <v>8.0952380952380956E-2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Holloway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St. John's Grove</v>
      </c>
      <c r="G204" s="10" t="str">
        <f>VLOOKUP(MID(E204,5,1)+0,$D$15:$G$22,4)</f>
        <v xml:space="preserve">SOUTH 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0</v>
      </c>
      <c r="G208" s="21">
        <v>1</v>
      </c>
      <c r="H208" s="21">
        <v>0</v>
      </c>
      <c r="I208" s="21">
        <v>1</v>
      </c>
      <c r="J208" s="21">
        <v>0</v>
      </c>
      <c r="K208" s="21">
        <v>0</v>
      </c>
      <c r="L208" s="21">
        <v>0</v>
      </c>
      <c r="M208" s="12">
        <f t="shared" si="16"/>
        <v>2</v>
      </c>
      <c r="N208" s="12">
        <f t="shared" si="17"/>
        <v>3.5</v>
      </c>
      <c r="O208" s="12">
        <f t="shared" si="18"/>
        <v>2</v>
      </c>
      <c r="P208" s="15">
        <f t="shared" si="19"/>
        <v>1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3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3</v>
      </c>
      <c r="O209" s="12">
        <f t="shared" si="18"/>
        <v>3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1</v>
      </c>
      <c r="G210" s="21">
        <v>1</v>
      </c>
      <c r="H210" s="21">
        <v>0</v>
      </c>
      <c r="I210" s="21">
        <v>1</v>
      </c>
      <c r="J210" s="21">
        <v>0</v>
      </c>
      <c r="K210" s="21">
        <v>0</v>
      </c>
      <c r="L210" s="21">
        <v>0</v>
      </c>
      <c r="M210" s="12">
        <f t="shared" si="16"/>
        <v>2</v>
      </c>
      <c r="N210" s="12">
        <f t="shared" si="17"/>
        <v>4.5</v>
      </c>
      <c r="O210" s="12">
        <f t="shared" si="18"/>
        <v>3</v>
      </c>
      <c r="P210" s="15">
        <f t="shared" si="19"/>
        <v>0.66666666666666663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2</v>
      </c>
      <c r="G211" s="21">
        <v>0</v>
      </c>
      <c r="H211" s="21">
        <v>0</v>
      </c>
      <c r="I211" s="21">
        <v>1</v>
      </c>
      <c r="J211" s="21">
        <v>0</v>
      </c>
      <c r="K211" s="21">
        <v>0</v>
      </c>
      <c r="L211" s="21">
        <v>0</v>
      </c>
      <c r="M211" s="12">
        <f t="shared" si="16"/>
        <v>1</v>
      </c>
      <c r="N211" s="12">
        <f t="shared" si="17"/>
        <v>4</v>
      </c>
      <c r="O211" s="12">
        <f t="shared" si="18"/>
        <v>3</v>
      </c>
      <c r="P211" s="15">
        <f t="shared" si="19"/>
        <v>0.33333333333333331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3</v>
      </c>
      <c r="G212" s="21">
        <v>0</v>
      </c>
      <c r="H212" s="21">
        <v>0</v>
      </c>
      <c r="I212" s="21">
        <v>1</v>
      </c>
      <c r="J212" s="21">
        <v>0</v>
      </c>
      <c r="K212" s="21">
        <v>1</v>
      </c>
      <c r="L212" s="21">
        <v>0</v>
      </c>
      <c r="M212" s="12">
        <f t="shared" si="16"/>
        <v>1</v>
      </c>
      <c r="N212" s="12">
        <f t="shared" si="17"/>
        <v>5.2</v>
      </c>
      <c r="O212" s="12">
        <f t="shared" si="18"/>
        <v>5</v>
      </c>
      <c r="P212" s="15">
        <f t="shared" si="19"/>
        <v>0.2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4</v>
      </c>
      <c r="G213" s="21">
        <v>0</v>
      </c>
      <c r="H213" s="21">
        <v>0</v>
      </c>
      <c r="I213" s="21">
        <v>1</v>
      </c>
      <c r="J213" s="21">
        <v>0</v>
      </c>
      <c r="K213" s="21">
        <v>0</v>
      </c>
      <c r="L213" s="21">
        <v>0</v>
      </c>
      <c r="M213" s="12">
        <f t="shared" si="16"/>
        <v>1</v>
      </c>
      <c r="N213" s="12">
        <f t="shared" si="17"/>
        <v>6</v>
      </c>
      <c r="O213" s="12">
        <f t="shared" si="18"/>
        <v>5</v>
      </c>
      <c r="P213" s="15">
        <f t="shared" si="19"/>
        <v>0.2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2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2</v>
      </c>
      <c r="O214" s="12">
        <f t="shared" si="18"/>
        <v>2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2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2</v>
      </c>
      <c r="O215" s="12">
        <f t="shared" si="18"/>
        <v>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3</v>
      </c>
      <c r="G216" s="21">
        <v>0</v>
      </c>
      <c r="H216" s="21">
        <v>0</v>
      </c>
      <c r="I216" s="21">
        <v>1</v>
      </c>
      <c r="J216" s="21">
        <v>0</v>
      </c>
      <c r="K216" s="21">
        <v>0</v>
      </c>
      <c r="L216" s="21">
        <v>0</v>
      </c>
      <c r="M216" s="12">
        <f t="shared" si="16"/>
        <v>1</v>
      </c>
      <c r="N216" s="12">
        <f t="shared" si="17"/>
        <v>5</v>
      </c>
      <c r="O216" s="12">
        <f t="shared" si="18"/>
        <v>4</v>
      </c>
      <c r="P216" s="15">
        <f t="shared" si="19"/>
        <v>0.25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2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2</v>
      </c>
      <c r="O217" s="12">
        <f t="shared" si="18"/>
        <v>2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0</v>
      </c>
      <c r="G218" s="21">
        <v>0</v>
      </c>
      <c r="H218" s="21">
        <v>0</v>
      </c>
      <c r="I218" s="21">
        <v>1</v>
      </c>
      <c r="J218" s="21">
        <v>0</v>
      </c>
      <c r="K218" s="21">
        <v>0</v>
      </c>
      <c r="L218" s="21">
        <v>0</v>
      </c>
      <c r="M218" s="12">
        <f t="shared" si="16"/>
        <v>1</v>
      </c>
      <c r="N218" s="12">
        <f t="shared" si="17"/>
        <v>2</v>
      </c>
      <c r="O218" s="12">
        <f t="shared" si="18"/>
        <v>1</v>
      </c>
      <c r="P218" s="15">
        <f t="shared" si="19"/>
        <v>1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6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6</v>
      </c>
      <c r="O219" s="12">
        <f t="shared" si="18"/>
        <v>6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4</v>
      </c>
      <c r="G220" s="21">
        <v>0</v>
      </c>
      <c r="H220" s="21">
        <v>0</v>
      </c>
      <c r="I220" s="21">
        <v>1</v>
      </c>
      <c r="J220" s="21">
        <v>1</v>
      </c>
      <c r="K220" s="21">
        <v>0</v>
      </c>
      <c r="L220" s="21">
        <v>0</v>
      </c>
      <c r="M220" s="12">
        <f t="shared" si="16"/>
        <v>1</v>
      </c>
      <c r="N220" s="12">
        <f t="shared" si="17"/>
        <v>6.4</v>
      </c>
      <c r="O220" s="12">
        <f t="shared" si="18"/>
        <v>6</v>
      </c>
      <c r="P220" s="15">
        <f t="shared" si="19"/>
        <v>0.16666666666666666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7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7</v>
      </c>
      <c r="O221" s="12">
        <f t="shared" si="18"/>
        <v>7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7</v>
      </c>
      <c r="G222" s="21">
        <v>0</v>
      </c>
      <c r="H222" s="21">
        <v>0</v>
      </c>
      <c r="I222" s="21">
        <v>1</v>
      </c>
      <c r="J222" s="21">
        <v>0</v>
      </c>
      <c r="K222" s="21">
        <v>0</v>
      </c>
      <c r="L222" s="21">
        <v>0</v>
      </c>
      <c r="M222" s="12">
        <f t="shared" si="16"/>
        <v>1</v>
      </c>
      <c r="N222" s="12">
        <f t="shared" si="17"/>
        <v>9</v>
      </c>
      <c r="O222" s="12">
        <f t="shared" si="18"/>
        <v>8</v>
      </c>
      <c r="P222" s="15">
        <f t="shared" si="19"/>
        <v>0.125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3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3</v>
      </c>
      <c r="O223" s="12">
        <f t="shared" ref="O223:O254" si="22">F223+G223+H223+I223+J223+K223+L223</f>
        <v>3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5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5</v>
      </c>
      <c r="O224" s="12">
        <f t="shared" si="22"/>
        <v>5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6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6</v>
      </c>
      <c r="O225" s="12">
        <f t="shared" si="22"/>
        <v>6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8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8</v>
      </c>
      <c r="O226" s="12">
        <f t="shared" si="22"/>
        <v>8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8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8</v>
      </c>
      <c r="O227" s="12">
        <f t="shared" si="22"/>
        <v>8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4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4</v>
      </c>
      <c r="O228" s="12">
        <f t="shared" si="22"/>
        <v>4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7</v>
      </c>
      <c r="G229" s="21">
        <v>0</v>
      </c>
      <c r="H229" s="21">
        <v>0</v>
      </c>
      <c r="I229" s="21">
        <v>1</v>
      </c>
      <c r="J229" s="21">
        <v>0</v>
      </c>
      <c r="K229" s="21">
        <v>0</v>
      </c>
      <c r="L229" s="21">
        <v>0</v>
      </c>
      <c r="M229" s="12">
        <f t="shared" si="20"/>
        <v>1</v>
      </c>
      <c r="N229" s="12">
        <f t="shared" si="21"/>
        <v>9</v>
      </c>
      <c r="O229" s="12">
        <f t="shared" si="22"/>
        <v>8</v>
      </c>
      <c r="P229" s="15">
        <f t="shared" si="23"/>
        <v>0.125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4</v>
      </c>
      <c r="G230" s="21">
        <v>0</v>
      </c>
      <c r="H230" s="21">
        <v>0</v>
      </c>
      <c r="I230" s="21">
        <v>1</v>
      </c>
      <c r="J230" s="21">
        <v>0</v>
      </c>
      <c r="K230" s="21">
        <v>0</v>
      </c>
      <c r="L230" s="21">
        <v>0</v>
      </c>
      <c r="M230" s="12">
        <f t="shared" si="20"/>
        <v>1</v>
      </c>
      <c r="N230" s="12">
        <f t="shared" si="21"/>
        <v>6</v>
      </c>
      <c r="O230" s="12">
        <f t="shared" si="22"/>
        <v>5</v>
      </c>
      <c r="P230" s="15">
        <f t="shared" si="23"/>
        <v>0.2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3</v>
      </c>
      <c r="G231" s="21">
        <v>0</v>
      </c>
      <c r="H231" s="21">
        <v>0</v>
      </c>
      <c r="I231" s="21">
        <v>0</v>
      </c>
      <c r="J231" s="21">
        <v>1</v>
      </c>
      <c r="K231" s="21">
        <v>0</v>
      </c>
      <c r="L231" s="21">
        <v>0</v>
      </c>
      <c r="M231" s="12">
        <f t="shared" si="20"/>
        <v>0</v>
      </c>
      <c r="N231" s="12">
        <f t="shared" si="21"/>
        <v>3.4</v>
      </c>
      <c r="O231" s="12">
        <f t="shared" si="22"/>
        <v>4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2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2</v>
      </c>
      <c r="O232" s="12">
        <f t="shared" si="22"/>
        <v>2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5</v>
      </c>
      <c r="G233" s="21">
        <v>0</v>
      </c>
      <c r="H233" s="21">
        <v>0</v>
      </c>
      <c r="I233" s="21">
        <v>0</v>
      </c>
      <c r="J233" s="21">
        <v>1</v>
      </c>
      <c r="K233" s="21">
        <v>0</v>
      </c>
      <c r="L233" s="21">
        <v>0</v>
      </c>
      <c r="M233" s="12">
        <f t="shared" si="20"/>
        <v>0</v>
      </c>
      <c r="N233" s="12">
        <f t="shared" si="21"/>
        <v>5.4</v>
      </c>
      <c r="O233" s="12">
        <f t="shared" si="22"/>
        <v>6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4</v>
      </c>
      <c r="G234" s="21">
        <v>0</v>
      </c>
      <c r="H234" s="21">
        <v>0</v>
      </c>
      <c r="I234" s="21">
        <v>0</v>
      </c>
      <c r="J234" s="21">
        <v>0</v>
      </c>
      <c r="K234" s="21">
        <v>1</v>
      </c>
      <c r="L234" s="21">
        <v>0</v>
      </c>
      <c r="M234" s="12">
        <f t="shared" si="20"/>
        <v>0</v>
      </c>
      <c r="N234" s="12">
        <f t="shared" si="21"/>
        <v>4.2</v>
      </c>
      <c r="O234" s="12">
        <f t="shared" si="22"/>
        <v>5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2</v>
      </c>
      <c r="G235" s="21">
        <v>0</v>
      </c>
      <c r="H235" s="21">
        <v>0</v>
      </c>
      <c r="I235" s="21">
        <v>1</v>
      </c>
      <c r="J235" s="21">
        <v>0</v>
      </c>
      <c r="K235" s="21">
        <v>0</v>
      </c>
      <c r="L235" s="21">
        <v>0</v>
      </c>
      <c r="M235" s="12">
        <f t="shared" si="20"/>
        <v>1</v>
      </c>
      <c r="N235" s="12">
        <f t="shared" si="21"/>
        <v>4</v>
      </c>
      <c r="O235" s="12">
        <f t="shared" si="22"/>
        <v>3</v>
      </c>
      <c r="P235" s="15">
        <f t="shared" si="23"/>
        <v>0.33333333333333331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4</v>
      </c>
      <c r="G236" s="21">
        <v>0</v>
      </c>
      <c r="H236" s="21">
        <v>0</v>
      </c>
      <c r="I236" s="21">
        <v>1</v>
      </c>
      <c r="J236" s="21">
        <v>0</v>
      </c>
      <c r="K236" s="21">
        <v>0</v>
      </c>
      <c r="L236" s="21">
        <v>0</v>
      </c>
      <c r="M236" s="12">
        <f t="shared" si="20"/>
        <v>1</v>
      </c>
      <c r="N236" s="12">
        <f t="shared" si="21"/>
        <v>6</v>
      </c>
      <c r="O236" s="12">
        <f t="shared" si="22"/>
        <v>5</v>
      </c>
      <c r="P236" s="15">
        <f t="shared" si="23"/>
        <v>0.2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3</v>
      </c>
      <c r="G237" s="21">
        <v>0</v>
      </c>
      <c r="H237" s="21">
        <v>0</v>
      </c>
      <c r="I237" s="21">
        <v>1</v>
      </c>
      <c r="J237" s="21">
        <v>0</v>
      </c>
      <c r="K237" s="21">
        <v>0</v>
      </c>
      <c r="L237" s="21">
        <v>0</v>
      </c>
      <c r="M237" s="12">
        <f t="shared" si="20"/>
        <v>1</v>
      </c>
      <c r="N237" s="12">
        <f t="shared" si="21"/>
        <v>5</v>
      </c>
      <c r="O237" s="12">
        <f t="shared" si="22"/>
        <v>4</v>
      </c>
      <c r="P237" s="15">
        <f t="shared" si="23"/>
        <v>0.25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3</v>
      </c>
      <c r="G238" s="21">
        <v>0</v>
      </c>
      <c r="H238" s="21">
        <v>0</v>
      </c>
      <c r="I238" s="21">
        <v>1</v>
      </c>
      <c r="J238" s="21">
        <v>2</v>
      </c>
      <c r="K238" s="21">
        <v>0</v>
      </c>
      <c r="L238" s="21">
        <v>0</v>
      </c>
      <c r="M238" s="12">
        <f t="shared" si="20"/>
        <v>1</v>
      </c>
      <c r="N238" s="12">
        <f t="shared" si="21"/>
        <v>5.8</v>
      </c>
      <c r="O238" s="12">
        <f t="shared" si="22"/>
        <v>6</v>
      </c>
      <c r="P238" s="15">
        <f t="shared" si="23"/>
        <v>0.16666666666666666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3</v>
      </c>
      <c r="O239" s="12">
        <f t="shared" si="22"/>
        <v>3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5</v>
      </c>
      <c r="G240" s="21">
        <v>0</v>
      </c>
      <c r="H240" s="21">
        <v>0</v>
      </c>
      <c r="I240" s="21">
        <v>1</v>
      </c>
      <c r="J240" s="21">
        <v>0</v>
      </c>
      <c r="K240" s="21">
        <v>0</v>
      </c>
      <c r="L240" s="21">
        <v>0</v>
      </c>
      <c r="M240" s="12">
        <f t="shared" si="20"/>
        <v>1</v>
      </c>
      <c r="N240" s="12">
        <f t="shared" si="21"/>
        <v>7</v>
      </c>
      <c r="O240" s="12">
        <f t="shared" si="22"/>
        <v>6</v>
      </c>
      <c r="P240" s="15">
        <f t="shared" si="23"/>
        <v>0.16666666666666666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7</v>
      </c>
      <c r="G241" s="21">
        <v>0</v>
      </c>
      <c r="H241" s="21">
        <v>0</v>
      </c>
      <c r="I241" s="21">
        <v>1</v>
      </c>
      <c r="J241" s="21">
        <v>1</v>
      </c>
      <c r="K241" s="21">
        <v>0</v>
      </c>
      <c r="L241" s="21">
        <v>0</v>
      </c>
      <c r="M241" s="12">
        <f t="shared" si="20"/>
        <v>1</v>
      </c>
      <c r="N241" s="12">
        <f t="shared" si="21"/>
        <v>9.4</v>
      </c>
      <c r="O241" s="12">
        <f t="shared" si="22"/>
        <v>9</v>
      </c>
      <c r="P241" s="15">
        <f t="shared" si="23"/>
        <v>0.1111111111111111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3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3</v>
      </c>
      <c r="O242" s="12">
        <f t="shared" si="22"/>
        <v>3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3</v>
      </c>
      <c r="G243" s="21">
        <v>0</v>
      </c>
      <c r="H243" s="21">
        <v>0</v>
      </c>
      <c r="I243" s="21">
        <v>1</v>
      </c>
      <c r="J243" s="21">
        <v>0</v>
      </c>
      <c r="K243" s="21">
        <v>0</v>
      </c>
      <c r="L243" s="21">
        <v>0</v>
      </c>
      <c r="M243" s="12">
        <f t="shared" si="20"/>
        <v>1</v>
      </c>
      <c r="N243" s="12">
        <f t="shared" si="21"/>
        <v>5</v>
      </c>
      <c r="O243" s="12">
        <f t="shared" si="22"/>
        <v>4</v>
      </c>
      <c r="P243" s="15">
        <f t="shared" si="23"/>
        <v>0.25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6</v>
      </c>
      <c r="G244" s="21">
        <v>0</v>
      </c>
      <c r="H244" s="21">
        <v>0</v>
      </c>
      <c r="I244" s="21">
        <v>0</v>
      </c>
      <c r="J244" s="21">
        <v>1</v>
      </c>
      <c r="K244" s="21">
        <v>0</v>
      </c>
      <c r="L244" s="21">
        <v>0</v>
      </c>
      <c r="M244" s="12">
        <f t="shared" si="20"/>
        <v>0</v>
      </c>
      <c r="N244" s="12">
        <f t="shared" si="21"/>
        <v>6.4</v>
      </c>
      <c r="O244" s="12">
        <f t="shared" si="22"/>
        <v>7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10</v>
      </c>
      <c r="G245" s="21">
        <v>0</v>
      </c>
      <c r="H245" s="21">
        <v>0</v>
      </c>
      <c r="I245" s="21">
        <v>2</v>
      </c>
      <c r="J245" s="21">
        <v>0</v>
      </c>
      <c r="K245" s="21">
        <v>0</v>
      </c>
      <c r="L245" s="21">
        <v>1</v>
      </c>
      <c r="M245" s="12">
        <f t="shared" si="20"/>
        <v>2</v>
      </c>
      <c r="N245" s="12">
        <f t="shared" si="21"/>
        <v>15</v>
      </c>
      <c r="O245" s="12">
        <f t="shared" si="22"/>
        <v>13</v>
      </c>
      <c r="P245" s="15">
        <f t="shared" si="23"/>
        <v>0.15384615384615385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8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8</v>
      </c>
      <c r="O246" s="12">
        <f t="shared" si="22"/>
        <v>8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3</v>
      </c>
      <c r="G247" s="21">
        <v>0</v>
      </c>
      <c r="H247" s="21">
        <v>0</v>
      </c>
      <c r="I247" s="21">
        <v>2</v>
      </c>
      <c r="J247" s="21">
        <v>1</v>
      </c>
      <c r="K247" s="21">
        <v>0</v>
      </c>
      <c r="L247" s="21">
        <v>0</v>
      </c>
      <c r="M247" s="12">
        <f t="shared" si="20"/>
        <v>2</v>
      </c>
      <c r="N247" s="12">
        <f t="shared" si="21"/>
        <v>7.4</v>
      </c>
      <c r="O247" s="12">
        <f t="shared" si="22"/>
        <v>6</v>
      </c>
      <c r="P247" s="15">
        <f t="shared" si="23"/>
        <v>0.33333333333333331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6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6</v>
      </c>
      <c r="O248" s="12">
        <f t="shared" si="22"/>
        <v>6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4</v>
      </c>
      <c r="G249" s="21">
        <v>0</v>
      </c>
      <c r="H249" s="21">
        <v>0</v>
      </c>
      <c r="I249" s="21">
        <v>1</v>
      </c>
      <c r="J249" s="21">
        <v>0</v>
      </c>
      <c r="K249" s="21">
        <v>0</v>
      </c>
      <c r="L249" s="21">
        <v>0</v>
      </c>
      <c r="M249" s="12">
        <f t="shared" si="20"/>
        <v>1</v>
      </c>
      <c r="N249" s="12">
        <f t="shared" si="21"/>
        <v>6</v>
      </c>
      <c r="O249" s="12">
        <f t="shared" si="22"/>
        <v>5</v>
      </c>
      <c r="P249" s="15">
        <f t="shared" si="23"/>
        <v>0.2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5</v>
      </c>
      <c r="G250" s="21">
        <v>0</v>
      </c>
      <c r="H250" s="21">
        <v>0</v>
      </c>
      <c r="I250" s="21">
        <v>2</v>
      </c>
      <c r="J250" s="21">
        <v>1</v>
      </c>
      <c r="K250" s="21">
        <v>0</v>
      </c>
      <c r="L250" s="21">
        <v>0</v>
      </c>
      <c r="M250" s="12">
        <f t="shared" si="20"/>
        <v>2</v>
      </c>
      <c r="N250" s="12">
        <f t="shared" si="21"/>
        <v>9.4</v>
      </c>
      <c r="O250" s="12">
        <f t="shared" si="22"/>
        <v>8</v>
      </c>
      <c r="P250" s="15">
        <f t="shared" si="23"/>
        <v>0.25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1</v>
      </c>
      <c r="G251" s="21">
        <v>0</v>
      </c>
      <c r="H251" s="21">
        <v>0</v>
      </c>
      <c r="I251" s="21">
        <v>1</v>
      </c>
      <c r="J251" s="21">
        <v>0</v>
      </c>
      <c r="K251" s="21">
        <v>0</v>
      </c>
      <c r="L251" s="21">
        <v>0</v>
      </c>
      <c r="M251" s="12">
        <f t="shared" si="20"/>
        <v>1</v>
      </c>
      <c r="N251" s="12">
        <f t="shared" si="21"/>
        <v>3</v>
      </c>
      <c r="O251" s="12">
        <f t="shared" si="22"/>
        <v>2</v>
      </c>
      <c r="P251" s="15">
        <f t="shared" si="23"/>
        <v>0.5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3</v>
      </c>
      <c r="G252" s="21">
        <v>0</v>
      </c>
      <c r="H252" s="21">
        <v>0</v>
      </c>
      <c r="I252" s="21">
        <v>2</v>
      </c>
      <c r="J252" s="21">
        <v>2</v>
      </c>
      <c r="K252" s="21">
        <v>0</v>
      </c>
      <c r="L252" s="21">
        <v>0</v>
      </c>
      <c r="M252" s="12">
        <f t="shared" si="20"/>
        <v>2</v>
      </c>
      <c r="N252" s="12">
        <f t="shared" si="21"/>
        <v>7.8</v>
      </c>
      <c r="O252" s="12">
        <f t="shared" si="22"/>
        <v>7</v>
      </c>
      <c r="P252" s="15">
        <f t="shared" si="23"/>
        <v>0.2857142857142857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0</v>
      </c>
      <c r="G253" s="21">
        <v>0</v>
      </c>
      <c r="H253" s="21">
        <v>0</v>
      </c>
      <c r="I253" s="21">
        <v>1</v>
      </c>
      <c r="J253" s="21">
        <v>0</v>
      </c>
      <c r="K253" s="21">
        <v>0</v>
      </c>
      <c r="L253" s="21">
        <v>0</v>
      </c>
      <c r="M253" s="12">
        <f t="shared" si="20"/>
        <v>1</v>
      </c>
      <c r="N253" s="12">
        <f t="shared" si="21"/>
        <v>2</v>
      </c>
      <c r="O253" s="12">
        <f t="shared" si="22"/>
        <v>1</v>
      </c>
      <c r="P253" s="15">
        <f t="shared" si="23"/>
        <v>1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6</v>
      </c>
      <c r="G254" s="23">
        <v>0</v>
      </c>
      <c r="H254" s="23">
        <v>0</v>
      </c>
      <c r="I254" s="23">
        <v>1</v>
      </c>
      <c r="J254" s="23">
        <v>0</v>
      </c>
      <c r="K254" s="23">
        <v>0</v>
      </c>
      <c r="L254" s="23">
        <v>0</v>
      </c>
      <c r="M254" s="13">
        <f t="shared" si="20"/>
        <v>1</v>
      </c>
      <c r="N254" s="13">
        <f t="shared" si="21"/>
        <v>8</v>
      </c>
      <c r="O254" s="13">
        <f t="shared" si="22"/>
        <v>7</v>
      </c>
      <c r="P254" s="16">
        <f t="shared" si="23"/>
        <v>0.14285714285714285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191</v>
      </c>
      <c r="G255" s="5">
        <v>2</v>
      </c>
      <c r="H255" s="5">
        <v>0</v>
      </c>
      <c r="I255" s="5">
        <v>30</v>
      </c>
      <c r="J255" s="5">
        <v>11</v>
      </c>
      <c r="K255" s="5">
        <v>2</v>
      </c>
      <c r="L255" s="5">
        <v>1</v>
      </c>
      <c r="M255" s="5">
        <v>32</v>
      </c>
      <c r="N255" s="5">
        <v>259.80000000000007</v>
      </c>
      <c r="O255" s="5">
        <v>237</v>
      </c>
      <c r="P255" s="7">
        <f>IF(O255=0," ",M255/O255)</f>
        <v>0.13502109704641349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15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21</v>
      </c>
      <c r="G11" s="19">
        <v>0</v>
      </c>
      <c r="H11" s="19">
        <v>0</v>
      </c>
      <c r="I11" s="19">
        <v>0</v>
      </c>
      <c r="J11" s="19">
        <v>0</v>
      </c>
      <c r="K11" s="19">
        <v>3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21.6</v>
      </c>
      <c r="O11" s="46">
        <f t="shared" ref="O11:O58" si="2">F11+G11+H11+I11+J11+K11+L11</f>
        <v>24</v>
      </c>
      <c r="P11" s="49">
        <f t="shared" ref="P11:P58" si="3">IF(O11=0," ",M11/O11)</f>
        <v>0</v>
      </c>
      <c r="Q11" s="46">
        <v>127</v>
      </c>
    </row>
    <row r="12" spans="4:17" x14ac:dyDescent="0.2">
      <c r="D12" s="20">
        <v>42329.302083333336</v>
      </c>
      <c r="E12" s="20">
        <v>42329.3125</v>
      </c>
      <c r="F12" s="21">
        <v>22</v>
      </c>
      <c r="G12" s="21">
        <v>1</v>
      </c>
      <c r="H12" s="21">
        <v>0</v>
      </c>
      <c r="I12" s="21">
        <v>2</v>
      </c>
      <c r="J12" s="21">
        <v>0</v>
      </c>
      <c r="K12" s="21">
        <v>1</v>
      </c>
      <c r="L12" s="21">
        <v>0</v>
      </c>
      <c r="M12" s="47">
        <f t="shared" si="0"/>
        <v>3</v>
      </c>
      <c r="N12" s="47">
        <f t="shared" si="1"/>
        <v>27.7</v>
      </c>
      <c r="O12" s="47">
        <f t="shared" si="2"/>
        <v>26</v>
      </c>
      <c r="P12" s="50">
        <f t="shared" si="3"/>
        <v>0.11538461538461539</v>
      </c>
      <c r="Q12" s="47">
        <v>142</v>
      </c>
    </row>
    <row r="13" spans="4:17" x14ac:dyDescent="0.2">
      <c r="D13" s="20">
        <v>42329.3125</v>
      </c>
      <c r="E13" s="20">
        <v>42329.322916666664</v>
      </c>
      <c r="F13" s="21">
        <v>32</v>
      </c>
      <c r="G13" s="21">
        <v>2</v>
      </c>
      <c r="H13" s="21">
        <v>0</v>
      </c>
      <c r="I13" s="21">
        <v>0</v>
      </c>
      <c r="J13" s="21">
        <v>0</v>
      </c>
      <c r="K13" s="21">
        <v>3</v>
      </c>
      <c r="L13" s="21">
        <v>2</v>
      </c>
      <c r="M13" s="47">
        <f t="shared" si="0"/>
        <v>2</v>
      </c>
      <c r="N13" s="47">
        <f t="shared" si="1"/>
        <v>37.6</v>
      </c>
      <c r="O13" s="47">
        <f t="shared" si="2"/>
        <v>39</v>
      </c>
      <c r="P13" s="50">
        <f t="shared" si="3"/>
        <v>5.128205128205128E-2</v>
      </c>
      <c r="Q13" s="47">
        <v>163</v>
      </c>
    </row>
    <row r="14" spans="4:17" x14ac:dyDescent="0.2">
      <c r="D14" s="20">
        <v>42329.322916666664</v>
      </c>
      <c r="E14" s="20">
        <v>42329.333333333336</v>
      </c>
      <c r="F14" s="21">
        <v>32</v>
      </c>
      <c r="G14" s="21">
        <v>1</v>
      </c>
      <c r="H14" s="21">
        <v>0</v>
      </c>
      <c r="I14" s="21">
        <v>2</v>
      </c>
      <c r="J14" s="21">
        <v>0</v>
      </c>
      <c r="K14" s="21">
        <v>2</v>
      </c>
      <c r="L14" s="21">
        <v>1</v>
      </c>
      <c r="M14" s="47">
        <f t="shared" si="0"/>
        <v>3</v>
      </c>
      <c r="N14" s="47">
        <f t="shared" si="1"/>
        <v>38.9</v>
      </c>
      <c r="O14" s="47">
        <f t="shared" si="2"/>
        <v>38</v>
      </c>
      <c r="P14" s="50">
        <f t="shared" si="3"/>
        <v>7.8947368421052627E-2</v>
      </c>
      <c r="Q14" s="47">
        <v>164</v>
      </c>
    </row>
    <row r="15" spans="4:17" x14ac:dyDescent="0.2">
      <c r="D15" s="20">
        <v>42329.333333333336</v>
      </c>
      <c r="E15" s="20">
        <v>42329.34375</v>
      </c>
      <c r="F15" s="21">
        <v>33</v>
      </c>
      <c r="G15" s="21">
        <v>1</v>
      </c>
      <c r="H15" s="21">
        <v>1</v>
      </c>
      <c r="I15" s="21">
        <v>2</v>
      </c>
      <c r="J15" s="21">
        <v>0</v>
      </c>
      <c r="K15" s="21">
        <v>0</v>
      </c>
      <c r="L15" s="21">
        <v>2</v>
      </c>
      <c r="M15" s="47">
        <f t="shared" si="0"/>
        <v>4</v>
      </c>
      <c r="N15" s="47">
        <f t="shared" si="1"/>
        <v>42.8</v>
      </c>
      <c r="O15" s="47">
        <f t="shared" si="2"/>
        <v>39</v>
      </c>
      <c r="P15" s="50">
        <f t="shared" si="3"/>
        <v>0.10256410256410256</v>
      </c>
      <c r="Q15" s="47">
        <v>171</v>
      </c>
    </row>
    <row r="16" spans="4:17" x14ac:dyDescent="0.2">
      <c r="D16" s="20">
        <v>42329.34375</v>
      </c>
      <c r="E16" s="20">
        <v>42329.354166666664</v>
      </c>
      <c r="F16" s="21">
        <v>40</v>
      </c>
      <c r="G16" s="21">
        <v>1</v>
      </c>
      <c r="H16" s="21">
        <v>1</v>
      </c>
      <c r="I16" s="21">
        <v>3</v>
      </c>
      <c r="J16" s="21">
        <v>0</v>
      </c>
      <c r="K16" s="21">
        <v>1</v>
      </c>
      <c r="L16" s="21">
        <v>1</v>
      </c>
      <c r="M16" s="47">
        <f t="shared" si="0"/>
        <v>5</v>
      </c>
      <c r="N16" s="47">
        <f t="shared" si="1"/>
        <v>51</v>
      </c>
      <c r="O16" s="47">
        <f t="shared" si="2"/>
        <v>47</v>
      </c>
      <c r="P16" s="50">
        <f t="shared" si="3"/>
        <v>0.10638297872340426</v>
      </c>
      <c r="Q16" s="47">
        <v>192</v>
      </c>
    </row>
    <row r="17" spans="4:17" x14ac:dyDescent="0.2">
      <c r="D17" s="20">
        <v>42329.354166666664</v>
      </c>
      <c r="E17" s="20">
        <v>42329.364583333336</v>
      </c>
      <c r="F17" s="21">
        <v>37</v>
      </c>
      <c r="G17" s="21">
        <v>0</v>
      </c>
      <c r="H17" s="21">
        <v>1</v>
      </c>
      <c r="I17" s="21">
        <v>1</v>
      </c>
      <c r="J17" s="21">
        <v>1</v>
      </c>
      <c r="K17" s="21">
        <v>0</v>
      </c>
      <c r="L17" s="21">
        <v>0</v>
      </c>
      <c r="M17" s="47">
        <f t="shared" si="0"/>
        <v>2</v>
      </c>
      <c r="N17" s="47">
        <f t="shared" si="1"/>
        <v>41.699999999999996</v>
      </c>
      <c r="O17" s="47">
        <f t="shared" si="2"/>
        <v>40</v>
      </c>
      <c r="P17" s="50">
        <f t="shared" si="3"/>
        <v>0.05</v>
      </c>
      <c r="Q17" s="47">
        <v>199</v>
      </c>
    </row>
    <row r="18" spans="4:17" x14ac:dyDescent="0.2">
      <c r="D18" s="20">
        <v>42329.364583333336</v>
      </c>
      <c r="E18" s="20">
        <v>42329.375</v>
      </c>
      <c r="F18" s="21">
        <v>41</v>
      </c>
      <c r="G18" s="21">
        <v>0</v>
      </c>
      <c r="H18" s="21">
        <v>0</v>
      </c>
      <c r="I18" s="21">
        <v>2</v>
      </c>
      <c r="J18" s="21">
        <v>0</v>
      </c>
      <c r="K18" s="21">
        <v>2</v>
      </c>
      <c r="L18" s="21">
        <v>0</v>
      </c>
      <c r="M18" s="47">
        <f t="shared" si="0"/>
        <v>2</v>
      </c>
      <c r="N18" s="47">
        <f t="shared" si="1"/>
        <v>45.4</v>
      </c>
      <c r="O18" s="47">
        <f t="shared" si="2"/>
        <v>45</v>
      </c>
      <c r="P18" s="50">
        <f t="shared" si="3"/>
        <v>4.4444444444444446E-2</v>
      </c>
      <c r="Q18" s="47">
        <v>224</v>
      </c>
    </row>
    <row r="19" spans="4:17" x14ac:dyDescent="0.2">
      <c r="D19" s="20">
        <v>42329.375</v>
      </c>
      <c r="E19" s="20">
        <v>42329.385416666664</v>
      </c>
      <c r="F19" s="21">
        <v>52</v>
      </c>
      <c r="G19" s="21">
        <v>0</v>
      </c>
      <c r="H19" s="21">
        <v>0</v>
      </c>
      <c r="I19" s="21">
        <v>2</v>
      </c>
      <c r="J19" s="21">
        <v>2</v>
      </c>
      <c r="K19" s="21">
        <v>4</v>
      </c>
      <c r="L19" s="21">
        <v>0</v>
      </c>
      <c r="M19" s="47">
        <f t="shared" si="0"/>
        <v>2</v>
      </c>
      <c r="N19" s="47">
        <f t="shared" si="1"/>
        <v>57.599999999999994</v>
      </c>
      <c r="O19" s="47">
        <f t="shared" si="2"/>
        <v>60</v>
      </c>
      <c r="P19" s="50">
        <f t="shared" si="3"/>
        <v>3.3333333333333333E-2</v>
      </c>
      <c r="Q19" s="47">
        <v>222</v>
      </c>
    </row>
    <row r="20" spans="4:17" x14ac:dyDescent="0.2">
      <c r="D20" s="20">
        <v>42329.385416666664</v>
      </c>
      <c r="E20" s="20">
        <v>42329.395833333336</v>
      </c>
      <c r="F20" s="21">
        <v>48</v>
      </c>
      <c r="G20" s="21">
        <v>2</v>
      </c>
      <c r="H20" s="21">
        <v>0</v>
      </c>
      <c r="I20" s="21">
        <v>1</v>
      </c>
      <c r="J20" s="21">
        <v>0</v>
      </c>
      <c r="K20" s="21">
        <v>2</v>
      </c>
      <c r="L20" s="21">
        <v>1</v>
      </c>
      <c r="M20" s="47">
        <f t="shared" si="0"/>
        <v>3</v>
      </c>
      <c r="N20" s="47">
        <f t="shared" si="1"/>
        <v>54.4</v>
      </c>
      <c r="O20" s="47">
        <f t="shared" si="2"/>
        <v>54</v>
      </c>
      <c r="P20" s="50">
        <f t="shared" si="3"/>
        <v>5.5555555555555552E-2</v>
      </c>
      <c r="Q20" s="47">
        <v>224</v>
      </c>
    </row>
    <row r="21" spans="4:17" x14ac:dyDescent="0.2">
      <c r="D21" s="20">
        <v>42329.395833333336</v>
      </c>
      <c r="E21" s="20">
        <v>42329.40625</v>
      </c>
      <c r="F21" s="21">
        <v>62</v>
      </c>
      <c r="G21" s="21">
        <v>0</v>
      </c>
      <c r="H21" s="21">
        <v>0</v>
      </c>
      <c r="I21" s="21">
        <v>0</v>
      </c>
      <c r="J21" s="21">
        <v>1</v>
      </c>
      <c r="K21" s="21">
        <v>2</v>
      </c>
      <c r="L21" s="21">
        <v>0</v>
      </c>
      <c r="M21" s="47">
        <f t="shared" si="0"/>
        <v>0</v>
      </c>
      <c r="N21" s="47">
        <f t="shared" si="1"/>
        <v>62.8</v>
      </c>
      <c r="O21" s="47">
        <f t="shared" si="2"/>
        <v>65</v>
      </c>
      <c r="P21" s="50">
        <f t="shared" si="3"/>
        <v>0</v>
      </c>
      <c r="Q21" s="47">
        <v>233</v>
      </c>
    </row>
    <row r="22" spans="4:17" x14ac:dyDescent="0.2">
      <c r="D22" s="20">
        <v>42329.40625</v>
      </c>
      <c r="E22" s="20">
        <v>42329.416666666664</v>
      </c>
      <c r="F22" s="21">
        <v>38</v>
      </c>
      <c r="G22" s="21">
        <v>0</v>
      </c>
      <c r="H22" s="21">
        <v>0</v>
      </c>
      <c r="I22" s="21">
        <v>3</v>
      </c>
      <c r="J22" s="21">
        <v>0</v>
      </c>
      <c r="K22" s="21">
        <v>1</v>
      </c>
      <c r="L22" s="21">
        <v>1</v>
      </c>
      <c r="M22" s="47">
        <f t="shared" si="0"/>
        <v>3</v>
      </c>
      <c r="N22" s="47">
        <f t="shared" si="1"/>
        <v>45.2</v>
      </c>
      <c r="O22" s="47">
        <f t="shared" si="2"/>
        <v>43</v>
      </c>
      <c r="P22" s="50">
        <f t="shared" si="3"/>
        <v>6.9767441860465115E-2</v>
      </c>
      <c r="Q22" s="47">
        <v>222</v>
      </c>
    </row>
    <row r="23" spans="4:17" x14ac:dyDescent="0.2">
      <c r="D23" s="20">
        <v>42329.416666666664</v>
      </c>
      <c r="E23" s="20">
        <v>42329.427083333336</v>
      </c>
      <c r="F23" s="21">
        <v>56</v>
      </c>
      <c r="G23" s="21">
        <v>0</v>
      </c>
      <c r="H23" s="21">
        <v>1</v>
      </c>
      <c r="I23" s="21">
        <v>1</v>
      </c>
      <c r="J23" s="21">
        <v>1</v>
      </c>
      <c r="K23" s="21">
        <v>3</v>
      </c>
      <c r="L23" s="21">
        <v>0</v>
      </c>
      <c r="M23" s="47">
        <f t="shared" si="0"/>
        <v>2</v>
      </c>
      <c r="N23" s="47">
        <f t="shared" si="1"/>
        <v>61.3</v>
      </c>
      <c r="O23" s="47">
        <f t="shared" si="2"/>
        <v>62</v>
      </c>
      <c r="P23" s="50">
        <f t="shared" si="3"/>
        <v>3.2258064516129031E-2</v>
      </c>
      <c r="Q23" s="47">
        <v>241</v>
      </c>
    </row>
    <row r="24" spans="4:17" x14ac:dyDescent="0.2">
      <c r="D24" s="20">
        <v>42329.427083333336</v>
      </c>
      <c r="E24" s="20">
        <v>42329.4375</v>
      </c>
      <c r="F24" s="21">
        <v>55</v>
      </c>
      <c r="G24" s="21">
        <v>0</v>
      </c>
      <c r="H24" s="21">
        <v>0</v>
      </c>
      <c r="I24" s="21">
        <v>2</v>
      </c>
      <c r="J24" s="21">
        <v>4</v>
      </c>
      <c r="K24" s="21">
        <v>1</v>
      </c>
      <c r="L24" s="21">
        <v>1</v>
      </c>
      <c r="M24" s="47">
        <f t="shared" si="0"/>
        <v>2</v>
      </c>
      <c r="N24" s="47">
        <f t="shared" si="1"/>
        <v>61.800000000000004</v>
      </c>
      <c r="O24" s="47">
        <f t="shared" si="2"/>
        <v>63</v>
      </c>
      <c r="P24" s="50">
        <f t="shared" si="3"/>
        <v>3.1746031746031744E-2</v>
      </c>
      <c r="Q24" s="47">
        <v>247</v>
      </c>
    </row>
    <row r="25" spans="4:17" x14ac:dyDescent="0.2">
      <c r="D25" s="20">
        <v>42329.4375</v>
      </c>
      <c r="E25" s="20">
        <v>42329.447916666664</v>
      </c>
      <c r="F25" s="21">
        <v>49</v>
      </c>
      <c r="G25" s="21">
        <v>0</v>
      </c>
      <c r="H25" s="21">
        <v>0</v>
      </c>
      <c r="I25" s="21">
        <v>1</v>
      </c>
      <c r="J25" s="21">
        <v>1</v>
      </c>
      <c r="K25" s="21">
        <v>2</v>
      </c>
      <c r="L25" s="21">
        <v>1</v>
      </c>
      <c r="M25" s="47">
        <f t="shared" si="0"/>
        <v>1</v>
      </c>
      <c r="N25" s="47">
        <f t="shared" si="1"/>
        <v>52.8</v>
      </c>
      <c r="O25" s="47">
        <f t="shared" si="2"/>
        <v>54</v>
      </c>
      <c r="P25" s="50">
        <f t="shared" si="3"/>
        <v>1.8518518518518517E-2</v>
      </c>
      <c r="Q25" s="47">
        <v>262</v>
      </c>
    </row>
    <row r="26" spans="4:17" x14ac:dyDescent="0.2">
      <c r="D26" s="20">
        <v>42329.447916666664</v>
      </c>
      <c r="E26" s="20">
        <v>42329.458333333336</v>
      </c>
      <c r="F26" s="21">
        <v>53</v>
      </c>
      <c r="G26" s="21">
        <v>0</v>
      </c>
      <c r="H26" s="21">
        <v>0</v>
      </c>
      <c r="I26" s="21">
        <v>2</v>
      </c>
      <c r="J26" s="21">
        <v>3</v>
      </c>
      <c r="K26" s="21">
        <v>4</v>
      </c>
      <c r="L26" s="21">
        <v>0</v>
      </c>
      <c r="M26" s="47">
        <f t="shared" si="0"/>
        <v>2</v>
      </c>
      <c r="N26" s="47">
        <f t="shared" si="1"/>
        <v>59</v>
      </c>
      <c r="O26" s="47">
        <f t="shared" si="2"/>
        <v>62</v>
      </c>
      <c r="P26" s="50">
        <f t="shared" si="3"/>
        <v>3.2258064516129031E-2</v>
      </c>
      <c r="Q26" s="47">
        <v>272</v>
      </c>
    </row>
    <row r="27" spans="4:17" x14ac:dyDescent="0.2">
      <c r="D27" s="20">
        <v>42329.458333333336</v>
      </c>
      <c r="E27" s="20">
        <v>42329.46875</v>
      </c>
      <c r="F27" s="21">
        <v>60</v>
      </c>
      <c r="G27" s="21">
        <v>0</v>
      </c>
      <c r="H27" s="21">
        <v>0</v>
      </c>
      <c r="I27" s="21">
        <v>1</v>
      </c>
      <c r="J27" s="21">
        <v>3</v>
      </c>
      <c r="K27" s="21">
        <v>3</v>
      </c>
      <c r="L27" s="21">
        <v>1</v>
      </c>
      <c r="M27" s="47">
        <f t="shared" si="0"/>
        <v>1</v>
      </c>
      <c r="N27" s="47">
        <f t="shared" si="1"/>
        <v>64.800000000000011</v>
      </c>
      <c r="O27" s="47">
        <f t="shared" si="2"/>
        <v>68</v>
      </c>
      <c r="P27" s="50">
        <f t="shared" si="3"/>
        <v>1.4705882352941176E-2</v>
      </c>
      <c r="Q27" s="47">
        <v>276</v>
      </c>
    </row>
    <row r="28" spans="4:17" x14ac:dyDescent="0.2">
      <c r="D28" s="20">
        <v>42329.46875</v>
      </c>
      <c r="E28" s="20">
        <v>42329.479166666664</v>
      </c>
      <c r="F28" s="21">
        <v>69</v>
      </c>
      <c r="G28" s="21">
        <v>0</v>
      </c>
      <c r="H28" s="21">
        <v>0</v>
      </c>
      <c r="I28" s="21">
        <v>0</v>
      </c>
      <c r="J28" s="21">
        <v>4</v>
      </c>
      <c r="K28" s="21">
        <v>5</v>
      </c>
      <c r="L28" s="21">
        <v>0</v>
      </c>
      <c r="M28" s="47">
        <f t="shared" si="0"/>
        <v>0</v>
      </c>
      <c r="N28" s="47">
        <f t="shared" si="1"/>
        <v>71.599999999999994</v>
      </c>
      <c r="O28" s="47">
        <f t="shared" si="2"/>
        <v>78</v>
      </c>
      <c r="P28" s="50">
        <f t="shared" si="3"/>
        <v>0</v>
      </c>
      <c r="Q28" s="47">
        <v>286</v>
      </c>
    </row>
    <row r="29" spans="4:17" x14ac:dyDescent="0.2">
      <c r="D29" s="20">
        <v>42329.479166666664</v>
      </c>
      <c r="E29" s="20">
        <v>42329.489583333336</v>
      </c>
      <c r="F29" s="21">
        <v>60</v>
      </c>
      <c r="G29" s="21">
        <v>0</v>
      </c>
      <c r="H29" s="21">
        <v>0</v>
      </c>
      <c r="I29" s="21">
        <v>1</v>
      </c>
      <c r="J29" s="21">
        <v>0</v>
      </c>
      <c r="K29" s="21">
        <v>2</v>
      </c>
      <c r="L29" s="21">
        <v>1</v>
      </c>
      <c r="M29" s="47">
        <f t="shared" si="0"/>
        <v>1</v>
      </c>
      <c r="N29" s="47">
        <f t="shared" si="1"/>
        <v>63.4</v>
      </c>
      <c r="O29" s="47">
        <f t="shared" si="2"/>
        <v>64</v>
      </c>
      <c r="P29" s="50">
        <f t="shared" si="3"/>
        <v>1.5625E-2</v>
      </c>
      <c r="Q29" s="47">
        <v>267</v>
      </c>
    </row>
    <row r="30" spans="4:17" x14ac:dyDescent="0.2">
      <c r="D30" s="20">
        <v>42329.489583333336</v>
      </c>
      <c r="E30" s="20">
        <v>42329.5</v>
      </c>
      <c r="F30" s="21">
        <v>59</v>
      </c>
      <c r="G30" s="21">
        <v>0</v>
      </c>
      <c r="H30" s="21">
        <v>0</v>
      </c>
      <c r="I30" s="21">
        <v>2</v>
      </c>
      <c r="J30" s="21">
        <v>1</v>
      </c>
      <c r="K30" s="21">
        <v>3</v>
      </c>
      <c r="L30" s="21">
        <v>1</v>
      </c>
      <c r="M30" s="47">
        <f t="shared" si="0"/>
        <v>2</v>
      </c>
      <c r="N30" s="47">
        <f t="shared" si="1"/>
        <v>65</v>
      </c>
      <c r="O30" s="47">
        <f t="shared" si="2"/>
        <v>66</v>
      </c>
      <c r="P30" s="50">
        <f t="shared" si="3"/>
        <v>3.0303030303030304E-2</v>
      </c>
      <c r="Q30" s="47">
        <v>282</v>
      </c>
    </row>
    <row r="31" spans="4:17" x14ac:dyDescent="0.2">
      <c r="D31" s="20">
        <v>42329.5</v>
      </c>
      <c r="E31" s="20">
        <v>42329.510416666664</v>
      </c>
      <c r="F31" s="21">
        <v>73</v>
      </c>
      <c r="G31" s="21">
        <v>0</v>
      </c>
      <c r="H31" s="21">
        <v>0</v>
      </c>
      <c r="I31" s="21">
        <v>1</v>
      </c>
      <c r="J31" s="21">
        <v>2</v>
      </c>
      <c r="K31" s="21">
        <v>1</v>
      </c>
      <c r="L31" s="21">
        <v>1</v>
      </c>
      <c r="M31" s="47">
        <f t="shared" si="0"/>
        <v>1</v>
      </c>
      <c r="N31" s="47">
        <f t="shared" si="1"/>
        <v>77</v>
      </c>
      <c r="O31" s="47">
        <f t="shared" si="2"/>
        <v>78</v>
      </c>
      <c r="P31" s="50">
        <f t="shared" si="3"/>
        <v>1.282051282051282E-2</v>
      </c>
      <c r="Q31" s="47">
        <v>278</v>
      </c>
    </row>
    <row r="32" spans="4:17" x14ac:dyDescent="0.2">
      <c r="D32" s="20">
        <v>42329.510416666664</v>
      </c>
      <c r="E32" s="20">
        <v>42329.520833333336</v>
      </c>
      <c r="F32" s="21">
        <v>55</v>
      </c>
      <c r="G32" s="21">
        <v>0</v>
      </c>
      <c r="H32" s="21">
        <v>0</v>
      </c>
      <c r="I32" s="21">
        <v>2</v>
      </c>
      <c r="J32" s="21">
        <v>0</v>
      </c>
      <c r="K32" s="21">
        <v>2</v>
      </c>
      <c r="L32" s="21">
        <v>0</v>
      </c>
      <c r="M32" s="47">
        <f t="shared" si="0"/>
        <v>2</v>
      </c>
      <c r="N32" s="47">
        <f t="shared" si="1"/>
        <v>59.4</v>
      </c>
      <c r="O32" s="47">
        <f t="shared" si="2"/>
        <v>59</v>
      </c>
      <c r="P32" s="50">
        <f t="shared" si="3"/>
        <v>3.3898305084745763E-2</v>
      </c>
      <c r="Q32" s="47">
        <v>281</v>
      </c>
    </row>
    <row r="33" spans="4:17" x14ac:dyDescent="0.2">
      <c r="D33" s="20">
        <v>42329.520833333336</v>
      </c>
      <c r="E33" s="20">
        <v>42329.53125</v>
      </c>
      <c r="F33" s="21">
        <v>72</v>
      </c>
      <c r="G33" s="21">
        <v>0</v>
      </c>
      <c r="H33" s="21">
        <v>0</v>
      </c>
      <c r="I33" s="21">
        <v>1</v>
      </c>
      <c r="J33" s="21">
        <v>2</v>
      </c>
      <c r="K33" s="21">
        <v>3</v>
      </c>
      <c r="L33" s="21">
        <v>1</v>
      </c>
      <c r="M33" s="47">
        <f t="shared" si="0"/>
        <v>1</v>
      </c>
      <c r="N33" s="47">
        <f t="shared" si="1"/>
        <v>76.399999999999991</v>
      </c>
      <c r="O33" s="47">
        <f t="shared" si="2"/>
        <v>79</v>
      </c>
      <c r="P33" s="50">
        <f t="shared" si="3"/>
        <v>1.2658227848101266E-2</v>
      </c>
      <c r="Q33" s="47">
        <v>287</v>
      </c>
    </row>
    <row r="34" spans="4:17" x14ac:dyDescent="0.2">
      <c r="D34" s="20">
        <v>42329.53125</v>
      </c>
      <c r="E34" s="20">
        <v>42329.541666666664</v>
      </c>
      <c r="F34" s="21">
        <v>56</v>
      </c>
      <c r="G34" s="21">
        <v>0</v>
      </c>
      <c r="H34" s="21">
        <v>0</v>
      </c>
      <c r="I34" s="21">
        <v>2</v>
      </c>
      <c r="J34" s="21">
        <v>3</v>
      </c>
      <c r="K34" s="21">
        <v>0</v>
      </c>
      <c r="L34" s="21">
        <v>1</v>
      </c>
      <c r="M34" s="47">
        <f t="shared" si="0"/>
        <v>2</v>
      </c>
      <c r="N34" s="47">
        <f t="shared" si="1"/>
        <v>62.2</v>
      </c>
      <c r="O34" s="47">
        <f t="shared" si="2"/>
        <v>62</v>
      </c>
      <c r="P34" s="50">
        <f t="shared" si="3"/>
        <v>3.2258064516129031E-2</v>
      </c>
      <c r="Q34" s="47">
        <v>266</v>
      </c>
    </row>
    <row r="35" spans="4:17" x14ac:dyDescent="0.2">
      <c r="D35" s="20">
        <v>42329.541666666664</v>
      </c>
      <c r="E35" s="20">
        <v>42329.552083333336</v>
      </c>
      <c r="F35" s="21">
        <v>74</v>
      </c>
      <c r="G35" s="21">
        <v>0</v>
      </c>
      <c r="H35" s="21">
        <v>0</v>
      </c>
      <c r="I35" s="21">
        <v>0</v>
      </c>
      <c r="J35" s="21">
        <v>3</v>
      </c>
      <c r="K35" s="21">
        <v>4</v>
      </c>
      <c r="L35" s="21">
        <v>0</v>
      </c>
      <c r="M35" s="47">
        <f t="shared" si="0"/>
        <v>0</v>
      </c>
      <c r="N35" s="47">
        <f t="shared" si="1"/>
        <v>76</v>
      </c>
      <c r="O35" s="47">
        <f t="shared" si="2"/>
        <v>81</v>
      </c>
      <c r="P35" s="50">
        <f t="shared" si="3"/>
        <v>0</v>
      </c>
      <c r="Q35" s="47">
        <v>256</v>
      </c>
    </row>
    <row r="36" spans="4:17" x14ac:dyDescent="0.2">
      <c r="D36" s="20">
        <v>42329.552083333336</v>
      </c>
      <c r="E36" s="20">
        <v>42329.5625</v>
      </c>
      <c r="F36" s="21">
        <v>56</v>
      </c>
      <c r="G36" s="21">
        <v>0</v>
      </c>
      <c r="H36" s="21">
        <v>0</v>
      </c>
      <c r="I36" s="21">
        <v>1</v>
      </c>
      <c r="J36" s="21">
        <v>5</v>
      </c>
      <c r="K36" s="21">
        <v>2</v>
      </c>
      <c r="L36" s="21">
        <v>1</v>
      </c>
      <c r="M36" s="47">
        <f t="shared" si="0"/>
        <v>1</v>
      </c>
      <c r="N36" s="47">
        <f t="shared" si="1"/>
        <v>61.4</v>
      </c>
      <c r="O36" s="47">
        <f t="shared" si="2"/>
        <v>65</v>
      </c>
      <c r="P36" s="50">
        <f t="shared" si="3"/>
        <v>1.5384615384615385E-2</v>
      </c>
      <c r="Q36" s="47">
        <v>226</v>
      </c>
    </row>
    <row r="37" spans="4:17" x14ac:dyDescent="0.2">
      <c r="D37" s="20">
        <v>42329.5625</v>
      </c>
      <c r="E37" s="20">
        <v>42329.572916666664</v>
      </c>
      <c r="F37" s="21">
        <v>53</v>
      </c>
      <c r="G37" s="21">
        <v>0</v>
      </c>
      <c r="H37" s="21">
        <v>0</v>
      </c>
      <c r="I37" s="21">
        <v>1</v>
      </c>
      <c r="J37" s="21">
        <v>1</v>
      </c>
      <c r="K37" s="21">
        <v>2</v>
      </c>
      <c r="L37" s="21">
        <v>1</v>
      </c>
      <c r="M37" s="47">
        <f t="shared" si="0"/>
        <v>1</v>
      </c>
      <c r="N37" s="47">
        <f t="shared" si="1"/>
        <v>56.8</v>
      </c>
      <c r="O37" s="47">
        <f t="shared" si="2"/>
        <v>58</v>
      </c>
      <c r="P37" s="50">
        <f t="shared" si="3"/>
        <v>1.7241379310344827E-2</v>
      </c>
      <c r="Q37" s="47">
        <v>218</v>
      </c>
    </row>
    <row r="38" spans="4:17" x14ac:dyDescent="0.2">
      <c r="D38" s="20">
        <v>42329.572916666664</v>
      </c>
      <c r="E38" s="20">
        <v>42329.583333333336</v>
      </c>
      <c r="F38" s="21">
        <v>50</v>
      </c>
      <c r="G38" s="21">
        <v>0</v>
      </c>
      <c r="H38" s="21">
        <v>0</v>
      </c>
      <c r="I38" s="21">
        <v>1</v>
      </c>
      <c r="J38" s="21">
        <v>0</v>
      </c>
      <c r="K38" s="21">
        <v>1</v>
      </c>
      <c r="L38" s="21">
        <v>0</v>
      </c>
      <c r="M38" s="47">
        <f t="shared" si="0"/>
        <v>1</v>
      </c>
      <c r="N38" s="47">
        <f t="shared" si="1"/>
        <v>52.2</v>
      </c>
      <c r="O38" s="47">
        <f t="shared" si="2"/>
        <v>52</v>
      </c>
      <c r="P38" s="50">
        <f t="shared" si="3"/>
        <v>1.9230769230769232E-2</v>
      </c>
      <c r="Q38" s="47">
        <v>215</v>
      </c>
    </row>
    <row r="39" spans="4:17" x14ac:dyDescent="0.2">
      <c r="D39" s="20">
        <v>42329.583333333336</v>
      </c>
      <c r="E39" s="20">
        <v>42329.59375</v>
      </c>
      <c r="F39" s="21">
        <v>48</v>
      </c>
      <c r="G39" s="21">
        <v>0</v>
      </c>
      <c r="H39" s="21">
        <v>0</v>
      </c>
      <c r="I39" s="21">
        <v>1</v>
      </c>
      <c r="J39" s="21">
        <v>0</v>
      </c>
      <c r="K39" s="21">
        <v>2</v>
      </c>
      <c r="L39" s="21">
        <v>0</v>
      </c>
      <c r="M39" s="47">
        <f t="shared" si="0"/>
        <v>1</v>
      </c>
      <c r="N39" s="47">
        <f t="shared" si="1"/>
        <v>50.4</v>
      </c>
      <c r="O39" s="47">
        <f t="shared" si="2"/>
        <v>51</v>
      </c>
      <c r="P39" s="50">
        <f t="shared" si="3"/>
        <v>1.9607843137254902E-2</v>
      </c>
      <c r="Q39" s="47">
        <v>217</v>
      </c>
    </row>
    <row r="40" spans="4:17" x14ac:dyDescent="0.2">
      <c r="D40" s="20">
        <v>42329.59375</v>
      </c>
      <c r="E40" s="20">
        <v>42329.604166666664</v>
      </c>
      <c r="F40" s="21">
        <v>52</v>
      </c>
      <c r="G40" s="21">
        <v>1</v>
      </c>
      <c r="H40" s="21">
        <v>0</v>
      </c>
      <c r="I40" s="21">
        <v>2</v>
      </c>
      <c r="J40" s="21">
        <v>0</v>
      </c>
      <c r="K40" s="21">
        <v>1</v>
      </c>
      <c r="L40" s="21">
        <v>1</v>
      </c>
      <c r="M40" s="47">
        <f t="shared" si="0"/>
        <v>3</v>
      </c>
      <c r="N40" s="47">
        <f t="shared" si="1"/>
        <v>58.7</v>
      </c>
      <c r="O40" s="47">
        <f t="shared" si="2"/>
        <v>57</v>
      </c>
      <c r="P40" s="50">
        <f t="shared" si="3"/>
        <v>5.2631578947368418E-2</v>
      </c>
      <c r="Q40" s="47">
        <v>226</v>
      </c>
    </row>
    <row r="41" spans="4:17" x14ac:dyDescent="0.2">
      <c r="D41" s="20">
        <v>42329.604166666664</v>
      </c>
      <c r="E41" s="20">
        <v>42329.614583333336</v>
      </c>
      <c r="F41" s="21">
        <v>51</v>
      </c>
      <c r="G41" s="21">
        <v>0</v>
      </c>
      <c r="H41" s="21">
        <v>0</v>
      </c>
      <c r="I41" s="21">
        <v>3</v>
      </c>
      <c r="J41" s="21">
        <v>1</v>
      </c>
      <c r="K41" s="21">
        <v>0</v>
      </c>
      <c r="L41" s="21">
        <v>0</v>
      </c>
      <c r="M41" s="47">
        <f t="shared" si="0"/>
        <v>3</v>
      </c>
      <c r="N41" s="47">
        <f t="shared" si="1"/>
        <v>57.4</v>
      </c>
      <c r="O41" s="47">
        <f t="shared" si="2"/>
        <v>55</v>
      </c>
      <c r="P41" s="50">
        <f t="shared" si="3"/>
        <v>5.4545454545454543E-2</v>
      </c>
      <c r="Q41" s="47">
        <v>222</v>
      </c>
    </row>
    <row r="42" spans="4:17" x14ac:dyDescent="0.2">
      <c r="D42" s="20">
        <v>42329.614583333336</v>
      </c>
      <c r="E42" s="20">
        <v>42329.625</v>
      </c>
      <c r="F42" s="21">
        <v>45</v>
      </c>
      <c r="G42" s="21">
        <v>0</v>
      </c>
      <c r="H42" s="21">
        <v>0</v>
      </c>
      <c r="I42" s="21">
        <v>3</v>
      </c>
      <c r="J42" s="21">
        <v>5</v>
      </c>
      <c r="K42" s="21">
        <v>0</v>
      </c>
      <c r="L42" s="21">
        <v>1</v>
      </c>
      <c r="M42" s="47">
        <f t="shared" si="0"/>
        <v>3</v>
      </c>
      <c r="N42" s="47">
        <f t="shared" si="1"/>
        <v>54</v>
      </c>
      <c r="O42" s="47">
        <f t="shared" si="2"/>
        <v>54</v>
      </c>
      <c r="P42" s="50">
        <f t="shared" si="3"/>
        <v>5.5555555555555552E-2</v>
      </c>
      <c r="Q42" s="47">
        <v>230</v>
      </c>
    </row>
    <row r="43" spans="4:17" x14ac:dyDescent="0.2">
      <c r="D43" s="20">
        <v>42329.625</v>
      </c>
      <c r="E43" s="20">
        <v>42329.635416666664</v>
      </c>
      <c r="F43" s="21">
        <v>55</v>
      </c>
      <c r="G43" s="21">
        <v>0</v>
      </c>
      <c r="H43" s="21">
        <v>0</v>
      </c>
      <c r="I43" s="21">
        <v>0</v>
      </c>
      <c r="J43" s="21">
        <v>2</v>
      </c>
      <c r="K43" s="21">
        <v>2</v>
      </c>
      <c r="L43" s="21">
        <v>1</v>
      </c>
      <c r="M43" s="47">
        <f t="shared" si="0"/>
        <v>0</v>
      </c>
      <c r="N43" s="47">
        <f t="shared" si="1"/>
        <v>57.199999999999996</v>
      </c>
      <c r="O43" s="47">
        <f t="shared" si="2"/>
        <v>60</v>
      </c>
      <c r="P43" s="50">
        <f t="shared" si="3"/>
        <v>0</v>
      </c>
      <c r="Q43" s="47">
        <v>237</v>
      </c>
    </row>
    <row r="44" spans="4:17" x14ac:dyDescent="0.2">
      <c r="D44" s="20">
        <v>42329.635416666664</v>
      </c>
      <c r="E44" s="20">
        <v>42329.645833333336</v>
      </c>
      <c r="F44" s="21">
        <v>47</v>
      </c>
      <c r="G44" s="21">
        <v>0</v>
      </c>
      <c r="H44" s="21">
        <v>0</v>
      </c>
      <c r="I44" s="21">
        <v>1</v>
      </c>
      <c r="J44" s="21">
        <v>2</v>
      </c>
      <c r="K44" s="21">
        <v>1</v>
      </c>
      <c r="L44" s="21">
        <v>2</v>
      </c>
      <c r="M44" s="47">
        <f t="shared" si="0"/>
        <v>1</v>
      </c>
      <c r="N44" s="47">
        <f t="shared" si="1"/>
        <v>52</v>
      </c>
      <c r="O44" s="47">
        <f t="shared" si="2"/>
        <v>53</v>
      </c>
      <c r="P44" s="50">
        <f t="shared" si="3"/>
        <v>1.8867924528301886E-2</v>
      </c>
      <c r="Q44" s="47">
        <v>251</v>
      </c>
    </row>
    <row r="45" spans="4:17" x14ac:dyDescent="0.2">
      <c r="D45" s="20">
        <v>42329.645833333336</v>
      </c>
      <c r="E45" s="20">
        <v>42329.65625</v>
      </c>
      <c r="F45" s="21">
        <v>54</v>
      </c>
      <c r="G45" s="21">
        <v>0</v>
      </c>
      <c r="H45" s="21">
        <v>0</v>
      </c>
      <c r="I45" s="21">
        <v>2</v>
      </c>
      <c r="J45" s="21">
        <v>4</v>
      </c>
      <c r="K45" s="21">
        <v>1</v>
      </c>
      <c r="L45" s="21">
        <v>2</v>
      </c>
      <c r="M45" s="47">
        <f t="shared" si="0"/>
        <v>2</v>
      </c>
      <c r="N45" s="47">
        <f t="shared" si="1"/>
        <v>61.800000000000004</v>
      </c>
      <c r="O45" s="47">
        <f t="shared" si="2"/>
        <v>63</v>
      </c>
      <c r="P45" s="50">
        <f t="shared" si="3"/>
        <v>3.1746031746031744E-2</v>
      </c>
      <c r="Q45" s="47">
        <v>275</v>
      </c>
    </row>
    <row r="46" spans="4:17" x14ac:dyDescent="0.2">
      <c r="D46" s="20">
        <v>42329.65625</v>
      </c>
      <c r="E46" s="20">
        <v>42329.666666666664</v>
      </c>
      <c r="F46" s="21">
        <v>55</v>
      </c>
      <c r="G46" s="21">
        <v>0</v>
      </c>
      <c r="H46" s="21">
        <v>0</v>
      </c>
      <c r="I46" s="21">
        <v>0</v>
      </c>
      <c r="J46" s="21">
        <v>3</v>
      </c>
      <c r="K46" s="21">
        <v>3</v>
      </c>
      <c r="L46" s="21">
        <v>0</v>
      </c>
      <c r="M46" s="47">
        <f t="shared" si="0"/>
        <v>0</v>
      </c>
      <c r="N46" s="47">
        <f t="shared" si="1"/>
        <v>56.800000000000004</v>
      </c>
      <c r="O46" s="47">
        <f t="shared" si="2"/>
        <v>61</v>
      </c>
      <c r="P46" s="50">
        <f t="shared" si="3"/>
        <v>0</v>
      </c>
      <c r="Q46" s="47">
        <v>278</v>
      </c>
    </row>
    <row r="47" spans="4:17" x14ac:dyDescent="0.2">
      <c r="D47" s="20">
        <v>42329.666666666664</v>
      </c>
      <c r="E47" s="20">
        <v>42329.677083333336</v>
      </c>
      <c r="F47" s="21">
        <v>69</v>
      </c>
      <c r="G47" s="21">
        <v>0</v>
      </c>
      <c r="H47" s="21">
        <v>0</v>
      </c>
      <c r="I47" s="21">
        <v>1</v>
      </c>
      <c r="J47" s="21">
        <v>3</v>
      </c>
      <c r="K47" s="21">
        <v>1</v>
      </c>
      <c r="L47" s="21">
        <v>0</v>
      </c>
      <c r="M47" s="47">
        <f t="shared" si="0"/>
        <v>1</v>
      </c>
      <c r="N47" s="47">
        <f t="shared" si="1"/>
        <v>72.400000000000006</v>
      </c>
      <c r="O47" s="47">
        <f t="shared" si="2"/>
        <v>74</v>
      </c>
      <c r="P47" s="50">
        <f t="shared" si="3"/>
        <v>1.3513513513513514E-2</v>
      </c>
      <c r="Q47" s="47">
        <v>300</v>
      </c>
    </row>
    <row r="48" spans="4:17" x14ac:dyDescent="0.2">
      <c r="D48" s="20">
        <v>42329.677083333336</v>
      </c>
      <c r="E48" s="20">
        <v>42329.6875</v>
      </c>
      <c r="F48" s="21">
        <v>64</v>
      </c>
      <c r="G48" s="21">
        <v>0</v>
      </c>
      <c r="H48" s="21">
        <v>0</v>
      </c>
      <c r="I48" s="21">
        <v>1</v>
      </c>
      <c r="J48" s="21">
        <v>7</v>
      </c>
      <c r="K48" s="21">
        <v>3</v>
      </c>
      <c r="L48" s="21">
        <v>2</v>
      </c>
      <c r="M48" s="47">
        <f t="shared" si="0"/>
        <v>1</v>
      </c>
      <c r="N48" s="47">
        <f t="shared" si="1"/>
        <v>71.399999999999991</v>
      </c>
      <c r="O48" s="47">
        <f t="shared" si="2"/>
        <v>77</v>
      </c>
      <c r="P48" s="50">
        <f t="shared" si="3"/>
        <v>1.2987012987012988E-2</v>
      </c>
      <c r="Q48" s="47">
        <v>303</v>
      </c>
    </row>
    <row r="49" spans="3:17" x14ac:dyDescent="0.2">
      <c r="D49" s="20">
        <v>42329.6875</v>
      </c>
      <c r="E49" s="20">
        <v>42329.697916666664</v>
      </c>
      <c r="F49" s="21">
        <v>58</v>
      </c>
      <c r="G49" s="21">
        <v>0</v>
      </c>
      <c r="H49" s="21">
        <v>0</v>
      </c>
      <c r="I49" s="21">
        <v>3</v>
      </c>
      <c r="J49" s="21">
        <v>1</v>
      </c>
      <c r="K49" s="21">
        <v>2</v>
      </c>
      <c r="L49" s="21">
        <v>2</v>
      </c>
      <c r="M49" s="47">
        <f t="shared" si="0"/>
        <v>3</v>
      </c>
      <c r="N49" s="47">
        <f t="shared" si="1"/>
        <v>66.800000000000011</v>
      </c>
      <c r="O49" s="47">
        <f t="shared" si="2"/>
        <v>66</v>
      </c>
      <c r="P49" s="50">
        <f t="shared" si="3"/>
        <v>4.5454545454545456E-2</v>
      </c>
      <c r="Q49" s="47">
        <v>291</v>
      </c>
    </row>
    <row r="50" spans="3:17" x14ac:dyDescent="0.2">
      <c r="D50" s="20">
        <v>42329.697916666664</v>
      </c>
      <c r="E50" s="20">
        <v>42329.708333333336</v>
      </c>
      <c r="F50" s="21">
        <v>79</v>
      </c>
      <c r="G50" s="21">
        <v>0</v>
      </c>
      <c r="H50" s="21">
        <v>0</v>
      </c>
      <c r="I50" s="21">
        <v>0</v>
      </c>
      <c r="J50" s="21">
        <v>3</v>
      </c>
      <c r="K50" s="21">
        <v>0</v>
      </c>
      <c r="L50" s="21">
        <v>1</v>
      </c>
      <c r="M50" s="47">
        <f t="shared" si="0"/>
        <v>0</v>
      </c>
      <c r="N50" s="47">
        <f t="shared" si="1"/>
        <v>81.2</v>
      </c>
      <c r="O50" s="47">
        <f t="shared" si="2"/>
        <v>83</v>
      </c>
      <c r="P50" s="50">
        <f t="shared" si="3"/>
        <v>0</v>
      </c>
      <c r="Q50" s="47">
        <v>313</v>
      </c>
    </row>
    <row r="51" spans="3:17" x14ac:dyDescent="0.2">
      <c r="D51" s="20">
        <v>42329.708333333336</v>
      </c>
      <c r="E51" s="20">
        <v>42329.71875</v>
      </c>
      <c r="F51" s="21">
        <v>68</v>
      </c>
      <c r="G51" s="21">
        <v>0</v>
      </c>
      <c r="H51" s="21">
        <v>0</v>
      </c>
      <c r="I51" s="21">
        <v>4</v>
      </c>
      <c r="J51" s="21">
        <v>2</v>
      </c>
      <c r="K51" s="21">
        <v>2</v>
      </c>
      <c r="L51" s="21">
        <v>1</v>
      </c>
      <c r="M51" s="47">
        <f t="shared" si="0"/>
        <v>4</v>
      </c>
      <c r="N51" s="47">
        <f t="shared" si="1"/>
        <v>78.2</v>
      </c>
      <c r="O51" s="47">
        <f t="shared" si="2"/>
        <v>77</v>
      </c>
      <c r="P51" s="50">
        <f t="shared" si="3"/>
        <v>5.1948051948051951E-2</v>
      </c>
      <c r="Q51" s="47">
        <v>289</v>
      </c>
    </row>
    <row r="52" spans="3:17" x14ac:dyDescent="0.2">
      <c r="D52" s="20">
        <v>42329.71875</v>
      </c>
      <c r="E52" s="20">
        <v>42329.729166666664</v>
      </c>
      <c r="F52" s="21">
        <v>55</v>
      </c>
      <c r="G52" s="21">
        <v>0</v>
      </c>
      <c r="H52" s="21">
        <v>0</v>
      </c>
      <c r="I52" s="21">
        <v>1</v>
      </c>
      <c r="J52" s="21">
        <v>6</v>
      </c>
      <c r="K52" s="21">
        <v>3</v>
      </c>
      <c r="L52" s="21">
        <v>0</v>
      </c>
      <c r="M52" s="47">
        <f t="shared" si="0"/>
        <v>1</v>
      </c>
      <c r="N52" s="47">
        <f t="shared" si="1"/>
        <v>60</v>
      </c>
      <c r="O52" s="47">
        <f t="shared" si="2"/>
        <v>65</v>
      </c>
      <c r="P52" s="50">
        <f t="shared" si="3"/>
        <v>1.5384615384615385E-2</v>
      </c>
      <c r="Q52" s="47">
        <v>271</v>
      </c>
    </row>
    <row r="53" spans="3:17" x14ac:dyDescent="0.2">
      <c r="D53" s="20">
        <v>42329.729166666664</v>
      </c>
      <c r="E53" s="20">
        <v>42329.739583333336</v>
      </c>
      <c r="F53" s="21">
        <v>80</v>
      </c>
      <c r="G53" s="21">
        <v>0</v>
      </c>
      <c r="H53" s="21">
        <v>0</v>
      </c>
      <c r="I53" s="21">
        <v>2</v>
      </c>
      <c r="J53" s="21">
        <v>5</v>
      </c>
      <c r="K53" s="21">
        <v>1</v>
      </c>
      <c r="L53" s="21">
        <v>0</v>
      </c>
      <c r="M53" s="47">
        <f t="shared" si="0"/>
        <v>2</v>
      </c>
      <c r="N53" s="47">
        <f t="shared" si="1"/>
        <v>86.2</v>
      </c>
      <c r="O53" s="47">
        <f t="shared" si="2"/>
        <v>88</v>
      </c>
      <c r="P53" s="50">
        <f t="shared" si="3"/>
        <v>2.2727272727272728E-2</v>
      </c>
      <c r="Q53" s="47">
        <v>281</v>
      </c>
    </row>
    <row r="54" spans="3:17" x14ac:dyDescent="0.2">
      <c r="D54" s="20">
        <v>42329.739583333336</v>
      </c>
      <c r="E54" s="20">
        <v>42329.75</v>
      </c>
      <c r="F54" s="21">
        <v>52</v>
      </c>
      <c r="G54" s="21">
        <v>0</v>
      </c>
      <c r="H54" s="21">
        <v>0</v>
      </c>
      <c r="I54" s="21">
        <v>2</v>
      </c>
      <c r="J54" s="21">
        <v>4</v>
      </c>
      <c r="K54" s="21">
        <v>1</v>
      </c>
      <c r="L54" s="21">
        <v>0</v>
      </c>
      <c r="M54" s="47">
        <f t="shared" si="0"/>
        <v>2</v>
      </c>
      <c r="N54" s="47">
        <f t="shared" si="1"/>
        <v>57.800000000000004</v>
      </c>
      <c r="O54" s="47">
        <f t="shared" si="2"/>
        <v>59</v>
      </c>
      <c r="P54" s="50">
        <f t="shared" si="3"/>
        <v>3.3898305084745763E-2</v>
      </c>
      <c r="Q54" s="47">
        <v>270</v>
      </c>
    </row>
    <row r="55" spans="3:17" x14ac:dyDescent="0.2">
      <c r="D55" s="20">
        <v>42329.75</v>
      </c>
      <c r="E55" s="20">
        <v>42329.760416666664</v>
      </c>
      <c r="F55" s="21">
        <v>42</v>
      </c>
      <c r="G55" s="21">
        <v>0</v>
      </c>
      <c r="H55" s="21">
        <v>0</v>
      </c>
      <c r="I55" s="21">
        <v>2</v>
      </c>
      <c r="J55" s="21">
        <v>12</v>
      </c>
      <c r="K55" s="21">
        <v>3</v>
      </c>
      <c r="L55" s="21">
        <v>0</v>
      </c>
      <c r="M55" s="47">
        <f t="shared" si="0"/>
        <v>2</v>
      </c>
      <c r="N55" s="47">
        <f t="shared" si="1"/>
        <v>51.4</v>
      </c>
      <c r="O55" s="47">
        <f t="shared" si="2"/>
        <v>59</v>
      </c>
      <c r="P55" s="50">
        <f t="shared" si="3"/>
        <v>3.3898305084745763E-2</v>
      </c>
      <c r="Q55" s="47">
        <v>278</v>
      </c>
    </row>
    <row r="56" spans="3:17" x14ac:dyDescent="0.2">
      <c r="D56" s="20">
        <v>42329.760416666664</v>
      </c>
      <c r="E56" s="20">
        <v>42329.770833333336</v>
      </c>
      <c r="F56" s="21">
        <v>59</v>
      </c>
      <c r="G56" s="21">
        <v>0</v>
      </c>
      <c r="H56" s="21">
        <v>0</v>
      </c>
      <c r="I56" s="21">
        <v>3</v>
      </c>
      <c r="J56" s="21">
        <v>12</v>
      </c>
      <c r="K56" s="21">
        <v>1</v>
      </c>
      <c r="L56" s="21">
        <v>0</v>
      </c>
      <c r="M56" s="47">
        <f t="shared" si="0"/>
        <v>3</v>
      </c>
      <c r="N56" s="47">
        <f t="shared" si="1"/>
        <v>70</v>
      </c>
      <c r="O56" s="47">
        <f t="shared" si="2"/>
        <v>75</v>
      </c>
      <c r="P56" s="50">
        <f t="shared" si="3"/>
        <v>0.04</v>
      </c>
      <c r="Q56" s="47">
        <v>219</v>
      </c>
    </row>
    <row r="57" spans="3:17" x14ac:dyDescent="0.2">
      <c r="D57" s="20">
        <v>42329.770833333336</v>
      </c>
      <c r="E57" s="20">
        <v>42329.78125</v>
      </c>
      <c r="F57" s="21">
        <v>58</v>
      </c>
      <c r="G57" s="21">
        <v>0</v>
      </c>
      <c r="H57" s="21">
        <v>0</v>
      </c>
      <c r="I57" s="21">
        <v>4</v>
      </c>
      <c r="J57" s="21">
        <v>14</v>
      </c>
      <c r="K57" s="21">
        <v>1</v>
      </c>
      <c r="L57" s="21">
        <v>0</v>
      </c>
      <c r="M57" s="47">
        <f t="shared" si="0"/>
        <v>4</v>
      </c>
      <c r="N57" s="47">
        <f t="shared" si="1"/>
        <v>71.8</v>
      </c>
      <c r="O57" s="47">
        <f t="shared" si="2"/>
        <v>77</v>
      </c>
      <c r="P57" s="50">
        <f t="shared" si="3"/>
        <v>5.1948051948051951E-2</v>
      </c>
      <c r="Q57" s="47">
        <v>144</v>
      </c>
    </row>
    <row r="58" spans="3:17" x14ac:dyDescent="0.2">
      <c r="D58" s="22">
        <v>42329.78125</v>
      </c>
      <c r="E58" s="22">
        <v>42329.791666666664</v>
      </c>
      <c r="F58" s="23">
        <v>48</v>
      </c>
      <c r="G58" s="23">
        <v>0</v>
      </c>
      <c r="H58" s="23">
        <v>0</v>
      </c>
      <c r="I58" s="23">
        <v>2</v>
      </c>
      <c r="J58" s="23">
        <v>13</v>
      </c>
      <c r="K58" s="23">
        <v>3</v>
      </c>
      <c r="L58" s="23">
        <v>1</v>
      </c>
      <c r="M58" s="48">
        <f t="shared" si="0"/>
        <v>2</v>
      </c>
      <c r="N58" s="48">
        <f t="shared" si="1"/>
        <v>58.800000000000004</v>
      </c>
      <c r="O58" s="48">
        <f t="shared" si="2"/>
        <v>67</v>
      </c>
      <c r="P58" s="51">
        <f t="shared" si="3"/>
        <v>2.9850746268656716E-2</v>
      </c>
      <c r="Q58" s="48">
        <v>67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2547</v>
      </c>
      <c r="G59" s="5">
        <v>9</v>
      </c>
      <c r="H59" s="5">
        <v>4</v>
      </c>
      <c r="I59" s="5">
        <v>74</v>
      </c>
      <c r="J59" s="5">
        <v>136</v>
      </c>
      <c r="K59" s="5">
        <v>90</v>
      </c>
      <c r="L59" s="5">
        <v>32</v>
      </c>
      <c r="M59" s="5">
        <v>87</v>
      </c>
      <c r="N59" s="5">
        <v>2822.1000000000008</v>
      </c>
      <c r="O59" s="5">
        <v>2892</v>
      </c>
      <c r="P59" s="7">
        <f>IF(O59=0," ",M59/O59)</f>
        <v>3.0082987551867221E-2</v>
      </c>
    </row>
    <row r="60" spans="3:17" x14ac:dyDescent="0.2">
      <c r="C60" s="6" t="s">
        <v>51</v>
      </c>
      <c r="D60" s="32">
        <v>42329.697916666664</v>
      </c>
      <c r="E60" s="32">
        <f>MIN(D60+1/24,E59)</f>
        <v>42329.739583333328</v>
      </c>
      <c r="F60" s="5">
        <v>282</v>
      </c>
      <c r="G60" s="5">
        <v>0</v>
      </c>
      <c r="H60" s="5">
        <v>0</v>
      </c>
      <c r="I60" s="5">
        <v>7</v>
      </c>
      <c r="J60" s="5">
        <v>16</v>
      </c>
      <c r="K60" s="5">
        <v>6</v>
      </c>
      <c r="L60" s="5">
        <v>2</v>
      </c>
      <c r="M60" s="5">
        <v>7</v>
      </c>
      <c r="N60" s="5">
        <v>305.60000000000002</v>
      </c>
      <c r="O60" s="5">
        <v>313</v>
      </c>
      <c r="P60" s="7">
        <f>IF(O60=0," ",M60/O60)</f>
        <v>2.2364217252396165E-2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2015-11-23T12:57:31Z</dcterms:created>
  <dcterms:modified xsi:type="dcterms:W3CDTF">2016-03-04T12:47:58Z</dcterms:modified>
</cp:coreProperties>
</file>